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0730" windowHeight="9735" activeTab="14"/>
  </bookViews>
  <sheets>
    <sheet name="5.1" sheetId="1" r:id="rId1"/>
    <sheet name="5.2" sheetId="2" r:id="rId2"/>
    <sheet name="5.3" sheetId="3" r:id="rId3"/>
    <sheet name="5.4" sheetId="4" r:id="rId4"/>
    <sheet name="5.5" sheetId="5" r:id="rId5"/>
    <sheet name="5.5 tab." sheetId="6" r:id="rId6"/>
    <sheet name="5.6" sheetId="7" r:id="rId7"/>
    <sheet name="5.6 tab" sheetId="9" r:id="rId8"/>
    <sheet name="5.7" sheetId="8" r:id="rId9"/>
    <sheet name="5.8" sheetId="10" r:id="rId10"/>
    <sheet name="5.8 tab." sheetId="15" r:id="rId11"/>
    <sheet name="5.9" sheetId="11" r:id="rId12"/>
    <sheet name="5.10" sheetId="12" r:id="rId13"/>
    <sheet name="5.11" sheetId="13" r:id="rId14"/>
    <sheet name="5.12" sheetId="14" r:id="rId15"/>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33" i="15" l="1"/>
  <c r="C33" i="15"/>
  <c r="D15" i="9"/>
  <c r="C15" i="9"/>
  <c r="C5" i="11" l="1"/>
  <c r="BI15" i="10" l="1"/>
  <c r="BI14" i="10"/>
  <c r="BI13" i="10"/>
  <c r="BI12" i="10"/>
  <c r="BI11" i="10"/>
  <c r="BI10" i="10"/>
  <c r="BI9" i="10"/>
  <c r="BI8" i="10"/>
  <c r="BI6" i="10"/>
  <c r="BI5" i="10"/>
  <c r="BI4" i="10"/>
  <c r="U9" i="8"/>
  <c r="U8" i="8"/>
  <c r="U7" i="8"/>
  <c r="U6" i="8"/>
  <c r="U5" i="8"/>
  <c r="U4" i="8"/>
  <c r="U3" i="8"/>
  <c r="U10" i="7"/>
  <c r="U9" i="7"/>
  <c r="U8" i="7"/>
  <c r="U7" i="7"/>
  <c r="U6" i="7"/>
  <c r="U5" i="7"/>
  <c r="U4" i="7"/>
  <c r="D27" i="6"/>
  <c r="C27" i="6"/>
  <c r="F9" i="1"/>
  <c r="G7" i="1"/>
  <c r="G9" i="1" s="1"/>
  <c r="G6" i="1"/>
  <c r="F6" i="1"/>
  <c r="E6" i="1"/>
  <c r="D6" i="1"/>
  <c r="D9" i="1" s="1"/>
  <c r="D10" i="4"/>
  <c r="F7" i="4"/>
  <c r="E7" i="4"/>
  <c r="E10" i="4" s="1"/>
  <c r="D7" i="4"/>
  <c r="C9" i="4" s="1"/>
  <c r="C10" i="4" s="1"/>
  <c r="C7" i="4"/>
  <c r="E11" i="3"/>
  <c r="F9" i="3"/>
  <c r="F11" i="3" s="1"/>
  <c r="F8" i="3"/>
  <c r="E8" i="3"/>
  <c r="D8" i="3"/>
  <c r="D11" i="3" s="1"/>
  <c r="C8" i="3"/>
  <c r="E8" i="1" l="1"/>
  <c r="E9" i="1" s="1"/>
  <c r="F10" i="4"/>
  <c r="F8" i="4"/>
  <c r="C10" i="3"/>
  <c r="C11" i="3" s="1"/>
</calcChain>
</file>

<file path=xl/sharedStrings.xml><?xml version="1.0" encoding="utf-8"?>
<sst xmlns="http://schemas.openxmlformats.org/spreadsheetml/2006/main" count="512" uniqueCount="188">
  <si>
    <t>Bilag</t>
  </si>
  <si>
    <t>Dato</t>
  </si>
  <si>
    <t>Tekst</t>
  </si>
  <si>
    <t>nr.</t>
  </si>
  <si>
    <t>betalt husleie</t>
  </si>
  <si>
    <t>Husleie</t>
  </si>
  <si>
    <t>1.1.</t>
  </si>
  <si>
    <t>Inngående balanse</t>
  </si>
  <si>
    <t>31.12.</t>
  </si>
  <si>
    <t>Sum posteringer</t>
  </si>
  <si>
    <t>Nedgang forskuddsbetalt husleie</t>
  </si>
  <si>
    <t>Råbalanse</t>
  </si>
  <si>
    <t>Resultat</t>
  </si>
  <si>
    <t>Til balanse</t>
  </si>
  <si>
    <t>1700 Forskudds-</t>
  </si>
  <si>
    <t>Økning forskuddsbetalt husleie</t>
  </si>
  <si>
    <t>Til resultat</t>
  </si>
  <si>
    <t>driftskostnader</t>
  </si>
  <si>
    <t>Betalt driftskostnader i 2007</t>
  </si>
  <si>
    <t>Økning skyldige driftskostnader</t>
  </si>
  <si>
    <t>Sum</t>
  </si>
  <si>
    <t>Skyldige driftskostnader</t>
  </si>
  <si>
    <t>Andre driftskostnader</t>
  </si>
  <si>
    <t>b)</t>
  </si>
  <si>
    <t>Skyldig lønn</t>
  </si>
  <si>
    <t>Lønn</t>
  </si>
  <si>
    <t>1.1 - 31.12.</t>
  </si>
  <si>
    <t>Posteringer</t>
  </si>
  <si>
    <t>Endring skyldig lønn</t>
  </si>
  <si>
    <t>Forskuddsbetalt husleie</t>
  </si>
  <si>
    <t>1700  Forskudds-</t>
  </si>
  <si>
    <t>7790  Andre</t>
  </si>
  <si>
    <t>Inventar</t>
  </si>
  <si>
    <t>Varebeholdning</t>
  </si>
  <si>
    <t>Kontanter</t>
  </si>
  <si>
    <t>Bankinnskudd</t>
  </si>
  <si>
    <t>Egenkapital</t>
  </si>
  <si>
    <t>Privatkonto</t>
  </si>
  <si>
    <t>Banklån</t>
  </si>
  <si>
    <t>Oppgjørskonto mva</t>
  </si>
  <si>
    <t>Skyldige renter</t>
  </si>
  <si>
    <t>Annen påløpt kostn.</t>
  </si>
  <si>
    <t>Varesalg</t>
  </si>
  <si>
    <t>Varekjøp</t>
  </si>
  <si>
    <t>Avskrivninger</t>
  </si>
  <si>
    <t>Kontorrekvisita</t>
  </si>
  <si>
    <t>Telefon og porto</t>
  </si>
  <si>
    <t>Renteinntekter</t>
  </si>
  <si>
    <t>Rentekostnader</t>
  </si>
  <si>
    <t>31.</t>
  </si>
  <si>
    <t>Foreløpig saldobalanse</t>
  </si>
  <si>
    <t>Avskrivning inventar</t>
  </si>
  <si>
    <t>Balanse</t>
  </si>
  <si>
    <t>Balanse per 31.12. 2014</t>
  </si>
  <si>
    <t>Salgsinntekter</t>
  </si>
  <si>
    <t>Annen påløpt kostnad</t>
  </si>
  <si>
    <t>5.5, tabellarisk avslutning</t>
  </si>
  <si>
    <t>Saldobalanse</t>
  </si>
  <si>
    <t>Avslutningsposteringer</t>
  </si>
  <si>
    <t>Kontonr.</t>
  </si>
  <si>
    <t>Konto</t>
  </si>
  <si>
    <t>Ask privat</t>
  </si>
  <si>
    <t>Debet</t>
  </si>
  <si>
    <t>Kredit</t>
  </si>
  <si>
    <t>Egenkapital (Ask kapital)</t>
  </si>
  <si>
    <t>TILLEGGSSTOFF</t>
  </si>
  <si>
    <t>Diverse eiendeler</t>
  </si>
  <si>
    <t>Diverse gjeld</t>
  </si>
  <si>
    <t>Hansen kapital</t>
  </si>
  <si>
    <t>Berg kapital</t>
  </si>
  <si>
    <t>Hansen privat</t>
  </si>
  <si>
    <t>Berg privat</t>
  </si>
  <si>
    <t>Avgiftspl. salg</t>
  </si>
  <si>
    <t>Diverse kostnader</t>
  </si>
  <si>
    <t>Årsresultat</t>
  </si>
  <si>
    <t>Kontroll</t>
  </si>
  <si>
    <t>Saldo privatkonto overf.</t>
  </si>
  <si>
    <t>Fordeling av overskuddet</t>
  </si>
  <si>
    <t>Balanse per 31.12.14</t>
  </si>
  <si>
    <t>Vågsether kapital</t>
  </si>
  <si>
    <t>Lyngstad kapital</t>
  </si>
  <si>
    <t>Vågsether privat</t>
  </si>
  <si>
    <t>Lyngstad privat</t>
  </si>
  <si>
    <t>Bordal og Rød DA</t>
  </si>
  <si>
    <t>Biler</t>
  </si>
  <si>
    <t>Forskuddsbet. lønn</t>
  </si>
  <si>
    <t>husleie</t>
  </si>
  <si>
    <t>innskudd trekk</t>
  </si>
  <si>
    <t>Bordal kapital</t>
  </si>
  <si>
    <t>Rød kapital</t>
  </si>
  <si>
    <t>Bordal privat</t>
  </si>
  <si>
    <t>Rød privat</t>
  </si>
  <si>
    <t>Kassekreditt</t>
  </si>
  <si>
    <t>skattetrekk</t>
  </si>
  <si>
    <t>konto mva.</t>
  </si>
  <si>
    <t>arbeidsgiveravg.</t>
  </si>
  <si>
    <t>arbg. avg. ferielønn</t>
  </si>
  <si>
    <t>Avg. pl. varesalg</t>
  </si>
  <si>
    <t>Arbeidsgiveravgift</t>
  </si>
  <si>
    <t>Bilkostnader</t>
  </si>
  <si>
    <t>Årsoverskudd</t>
  </si>
  <si>
    <t>1700  Forskuddsbet.</t>
  </si>
  <si>
    <t>1950 Bank-</t>
  </si>
  <si>
    <t>2600 Skyldig</t>
  </si>
  <si>
    <t>2740 Oppgjørs-</t>
  </si>
  <si>
    <t>2770 Skyldig</t>
  </si>
  <si>
    <t>2780 Skyldig</t>
  </si>
  <si>
    <t>2940 Skyldige</t>
  </si>
  <si>
    <t>feriepenger</t>
  </si>
  <si>
    <t>Feriepenger</t>
  </si>
  <si>
    <t>Avskrivning biler</t>
  </si>
  <si>
    <t>7790 Andre</t>
  </si>
  <si>
    <t>Balanse per 31. desember 2014</t>
  </si>
  <si>
    <t>Arb.g.avg.feriep.</t>
  </si>
  <si>
    <t>Skattepliktig overskudd i 2013</t>
  </si>
  <si>
    <t>Skattekostnad</t>
  </si>
  <si>
    <t>Del A</t>
  </si>
  <si>
    <t>2500 Betalbar skatt</t>
  </si>
  <si>
    <t>8300 Skattekostnad</t>
  </si>
  <si>
    <t>Til Balanse</t>
  </si>
  <si>
    <t>Del B</t>
  </si>
  <si>
    <t>1920 Bankinnskudd</t>
  </si>
  <si>
    <t>2510 Skattebetaling</t>
  </si>
  <si>
    <t xml:space="preserve"> 01.01</t>
  </si>
  <si>
    <t xml:space="preserve"> 05.02</t>
  </si>
  <si>
    <t>1. termin forskuddskatt</t>
  </si>
  <si>
    <t xml:space="preserve"> 15.04</t>
  </si>
  <si>
    <t>2. termin forskuddskatt</t>
  </si>
  <si>
    <t xml:space="preserve"> 30.09</t>
  </si>
  <si>
    <t>Skatteoppgjør 2013</t>
  </si>
  <si>
    <t xml:space="preserve"> 21.10</t>
  </si>
  <si>
    <t>Restskatt for 2013</t>
  </si>
  <si>
    <t xml:space="preserve"> 31.12</t>
  </si>
  <si>
    <t>Skattekostnad 2014</t>
  </si>
  <si>
    <t>Del C</t>
  </si>
  <si>
    <t>Beregning av skattekostnad 2014 (Del B)</t>
  </si>
  <si>
    <t>Beregning av skattekostnad for 2014 (Del C)</t>
  </si>
  <si>
    <t>Spørsmål 1.</t>
  </si>
  <si>
    <t>Foreløpig råbalanse</t>
  </si>
  <si>
    <t>Spørsmål 2</t>
  </si>
  <si>
    <t>Spørsmål 3</t>
  </si>
  <si>
    <t>Spørsmål 4</t>
  </si>
  <si>
    <t>2000 Aksjekapital</t>
  </si>
  <si>
    <t>2050 Annen EK</t>
  </si>
  <si>
    <t>2800 Avsatt utbytte</t>
  </si>
  <si>
    <t>3000 Salgsinntekter</t>
  </si>
  <si>
    <t>8920 Avsatt utbytte</t>
  </si>
  <si>
    <t>8960 overf.a. EK</t>
  </si>
  <si>
    <t>Spørsmål 6</t>
  </si>
  <si>
    <t>Spørsmål 7</t>
  </si>
  <si>
    <t>Per. 01.01</t>
  </si>
  <si>
    <t>per. 31.12</t>
  </si>
  <si>
    <t>2080 Udekket tap</t>
  </si>
  <si>
    <t>8990 Udekket tap</t>
  </si>
  <si>
    <t>Overført fra annen EK</t>
  </si>
  <si>
    <t>Udekket tap</t>
  </si>
  <si>
    <t>Balanse per 31.12 2014</t>
  </si>
  <si>
    <t xml:space="preserve">Resultat </t>
  </si>
  <si>
    <t>Overf. annen EK</t>
  </si>
  <si>
    <t>RESULTAT</t>
  </si>
  <si>
    <t>BALANSE</t>
  </si>
  <si>
    <t>Kontonavn</t>
  </si>
  <si>
    <t>Forskudd på lønn</t>
  </si>
  <si>
    <t>Bankinnskudd skattetrekk</t>
  </si>
  <si>
    <t>Skyldig skattetrekk</t>
  </si>
  <si>
    <t>Oppgjørskonto merverdiavgift</t>
  </si>
  <si>
    <t>Skyldig arbeidsgiveravgift</t>
  </si>
  <si>
    <t>Skyldig arbeidsgiveravgift, ferielønn</t>
  </si>
  <si>
    <t>Skyldig ferielønn</t>
  </si>
  <si>
    <t>Salgsinntekt, avgiftspliktig</t>
  </si>
  <si>
    <t>Ferielønn</t>
  </si>
  <si>
    <t>Arbeidsgiveravgift lønn</t>
  </si>
  <si>
    <t>Arbeidsgiveravgift ferielønn</t>
  </si>
  <si>
    <t>SUM</t>
  </si>
  <si>
    <t>Oppgave 5.2 Lysbua AS</t>
  </si>
  <si>
    <t>Oppgave 5.1 Kakebua AS</t>
  </si>
  <si>
    <t>Oppgave 5.3 Rotebua AS</t>
  </si>
  <si>
    <t>Oppgave 5.4 Lysbua AS</t>
  </si>
  <si>
    <t>Oppgave 5.5 Per Ask sportsutstyr</t>
  </si>
  <si>
    <t>Oppgave 5.6 Hansen og Berg ANS</t>
  </si>
  <si>
    <t>Oppgave 5.6, tabellarisk avslutning</t>
  </si>
  <si>
    <t>Oppgave 5.7 Vågsether og Lyngstad ANS</t>
  </si>
  <si>
    <t>Oppgave 5.8 Bordal og Rød DA</t>
  </si>
  <si>
    <t xml:space="preserve"> Oppgave 5.8, tabellarisk avslutning</t>
  </si>
  <si>
    <t>Oppgave 5.9 Frodo AS</t>
  </si>
  <si>
    <t>Oppgave 5.10 Henko AS</t>
  </si>
  <si>
    <t>Oppgave 5.11 Dårlige tider</t>
  </si>
  <si>
    <t>^Oppgave 5.12 Bedre tider AS</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</si>
</sst>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 &quot;kr&quot;\ * #,##0.00_ ;_ &quot;kr&quot;\ * \-#,##0.00_ ;_ &quot;kr&quot;\ * &quot;-&quot;??_ ;_ @_ "/>
    <numFmt numFmtId="164" formatCode="_(&quot;kr&quot;\ * #,##0.00_);_(&quot;kr&quot;\ * \(#,##0.00\);_(&quot;kr&quot;\ * &quot;-&quot;??_);_(@_)"/>
    <numFmt numFmtId="165" formatCode="0_);\(0\)"/>
  </numFmts>
  <fonts count="17" x14ac:knownFonts="1">
    <font>
      <sz val="11"/>
      <color theme="1"/>
      <name val="Calibri"/>
      <family val="2"/>
      <scheme val="minor"/>
    </font>
    <font>
      <sz val="11"/>
      <color theme="1"/>
      <name val="Calibri"/>
      <family val="2"/>
      <scheme val="minor"/>
    </font>
    <font>
      <b/>
      <sz val="9"/>
      <name val="MS Sans Serif"/>
    </font>
    <font>
      <sz val="9"/>
      <name val="MS Sans Serif"/>
      <family val="2"/>
    </font>
    <font>
      <sz val="10"/>
      <color theme="1"/>
      <name val="Calibri"/>
      <family val="2"/>
      <scheme val="minor"/>
    </font>
    <font>
      <sz val="7"/>
      <color rgb="FF000000"/>
      <name val="DIN-Light"/>
    </font>
    <font>
      <sz val="7.5"/>
      <color rgb="FF000000"/>
      <name val="DIN-Light"/>
    </font>
    <font>
      <b/>
      <sz val="10"/>
      <name val="Arial"/>
      <family val="2"/>
    </font>
    <font>
      <sz val="9"/>
      <name val="Arial"/>
      <family val="2"/>
    </font>
    <font>
      <sz val="10"/>
      <name val="Arial"/>
      <family val="2"/>
    </font>
    <font>
      <i/>
      <sz val="9"/>
      <color theme="1"/>
      <name val="Calibri"/>
      <family val="2"/>
      <scheme val="minor"/>
    </font>
    <font>
      <b/>
      <i/>
      <sz val="9"/>
      <name val="MS Sans Serif"/>
      <family val="2"/>
    </font>
    <font>
      <b/>
      <sz val="11"/>
      <color theme="1"/>
      <name val="Calibri"/>
      <family val="2"/>
      <scheme val="minor"/>
    </font>
    <font>
      <sz val="9"/>
      <color theme="1"/>
      <name val="Calibri"/>
      <family val="2"/>
      <scheme val="minor"/>
    </font>
    <font>
      <i/>
      <sz val="10"/>
      <color theme="1"/>
      <name val="Calibri"/>
      <family val="2"/>
      <scheme val="minor"/>
    </font>
    <font>
      <b/>
      <sz val="10"/>
      <color theme="1"/>
      <name val="Arial"/>
      <family val="2"/>
    </font>
    <font>
      <b/>
      <sz val="10"/>
      <color rgb="FF000000"/>
      <name val="Arial"/>
      <family val="2"/>
    </font>
  </fonts>
  <fills count="5">
    <fill>
      <patternFill patternType="none"/>
    </fill>
    <fill>
      <patternFill patternType="gray125"/>
    </fill>
    <fill>
      <patternFill patternType="solid">
        <fgColor indexed="41"/>
        <bgColor indexed="64"/>
      </patternFill>
    </fill>
    <fill>
      <patternFill patternType="solid">
        <fgColor theme="0"/>
        <bgColor indexed="64"/>
      </patternFill>
    </fill>
    <fill>
      <patternFill patternType="solid">
        <fgColor theme="8" tint="0.79998168889431442"/>
        <bgColor indexed="64"/>
      </patternFill>
    </fill>
  </fills>
  <borders count="36">
    <border>
      <left/>
      <right/>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bottom style="double">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right style="medium">
        <color indexed="64"/>
      </right>
      <top/>
      <bottom/>
      <diagonal/>
    </border>
    <border>
      <left/>
      <right style="medium">
        <color indexed="64"/>
      </right>
      <top/>
      <bottom style="medium">
        <color indexed="64"/>
      </bottom>
      <diagonal/>
    </border>
    <border>
      <left/>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style="medium">
        <color indexed="64"/>
      </top>
      <bottom style="double">
        <color indexed="64"/>
      </bottom>
      <diagonal/>
    </border>
    <border>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double">
        <color indexed="64"/>
      </bottom>
      <diagonal/>
    </border>
    <border>
      <left style="thin">
        <color indexed="64"/>
      </left>
      <right/>
      <top style="medium">
        <color indexed="64"/>
      </top>
      <bottom/>
      <diagonal/>
    </border>
    <border>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246">
    <xf numFmtId="0" fontId="0" fillId="0" borderId="0" xfId="0"/>
    <xf numFmtId="0" fontId="2" fillId="0" borderId="1" xfId="0" applyFont="1" applyBorder="1" applyAlignment="1">
      <alignment horizontal="left"/>
    </xf>
    <xf numFmtId="0" fontId="3" fillId="0" borderId="2" xfId="0" applyFont="1" applyBorder="1"/>
    <xf numFmtId="0" fontId="3" fillId="0" borderId="3" xfId="0" applyFont="1" applyBorder="1" applyAlignment="1">
      <alignment horizontal="center"/>
    </xf>
    <xf numFmtId="0" fontId="3" fillId="0" borderId="1" xfId="0" applyFont="1" applyBorder="1" applyAlignment="1">
      <alignment horizontal="centerContinuous"/>
    </xf>
    <xf numFmtId="0" fontId="3" fillId="0" borderId="2" xfId="0" applyFont="1" applyBorder="1" applyAlignment="1">
      <alignment horizontal="centerContinuous"/>
    </xf>
    <xf numFmtId="0" fontId="3" fillId="0" borderId="4" xfId="0" applyFont="1" applyBorder="1" applyAlignment="1">
      <alignment horizontal="center"/>
    </xf>
    <xf numFmtId="0" fontId="3" fillId="0" borderId="5" xfId="0" applyFont="1" applyBorder="1"/>
    <xf numFmtId="0" fontId="3" fillId="0" borderId="6" xfId="0" applyFont="1" applyBorder="1" applyAlignment="1">
      <alignment horizontal="center"/>
    </xf>
    <xf numFmtId="0" fontId="3" fillId="0" borderId="7" xfId="0" applyFont="1" applyBorder="1" applyAlignment="1">
      <alignment horizontal="centerContinuous"/>
    </xf>
    <xf numFmtId="0" fontId="3" fillId="0" borderId="4" xfId="0" applyFont="1" applyBorder="1" applyAlignment="1">
      <alignment horizontal="centerContinuous"/>
    </xf>
    <xf numFmtId="0" fontId="3" fillId="0" borderId="8" xfId="0" applyFont="1" applyBorder="1" applyAlignment="1">
      <alignment horizontal="center"/>
    </xf>
    <xf numFmtId="0" fontId="3" fillId="0" borderId="0" xfId="0" applyFont="1"/>
    <xf numFmtId="0" fontId="3" fillId="0" borderId="9" xfId="0" applyFont="1" applyBorder="1" applyAlignment="1">
      <alignment horizontal="center"/>
    </xf>
    <xf numFmtId="3" fontId="3" fillId="0" borderId="9" xfId="0" applyNumberFormat="1" applyFont="1" applyBorder="1"/>
    <xf numFmtId="0" fontId="3" fillId="0" borderId="0" xfId="0" applyFont="1" applyAlignment="1">
      <alignment horizontal="left"/>
    </xf>
    <xf numFmtId="0" fontId="3" fillId="0" borderId="9" xfId="0" quotePrefix="1" applyFont="1" applyBorder="1" applyAlignment="1">
      <alignment horizontal="center"/>
    </xf>
    <xf numFmtId="0" fontId="3" fillId="0" borderId="8" xfId="0" quotePrefix="1" applyFont="1" applyBorder="1" applyAlignment="1">
      <alignment horizontal="center"/>
    </xf>
    <xf numFmtId="3" fontId="3" fillId="0" borderId="9" xfId="0" applyNumberFormat="1" applyFont="1" applyFill="1" applyBorder="1"/>
    <xf numFmtId="3" fontId="3" fillId="0" borderId="3" xfId="0" applyNumberFormat="1" applyFont="1" applyFill="1" applyBorder="1"/>
    <xf numFmtId="3" fontId="3" fillId="2" borderId="9" xfId="0" applyNumberFormat="1" applyFont="1" applyFill="1" applyBorder="1"/>
    <xf numFmtId="3" fontId="3" fillId="0" borderId="6" xfId="0" applyNumberFormat="1" applyFont="1" applyBorder="1"/>
    <xf numFmtId="0" fontId="3" fillId="0" borderId="0" xfId="0" applyFont="1" applyAlignment="1">
      <alignment horizontal="center"/>
    </xf>
    <xf numFmtId="3" fontId="3" fillId="0" borderId="10" xfId="0" applyNumberFormat="1" applyFont="1" applyBorder="1"/>
    <xf numFmtId="3" fontId="0" fillId="0" borderId="0" xfId="0" applyNumberFormat="1"/>
    <xf numFmtId="0" fontId="0" fillId="0" borderId="12" xfId="0" applyBorder="1"/>
    <xf numFmtId="0" fontId="0" fillId="0" borderId="0" xfId="0" applyBorder="1"/>
    <xf numFmtId="0" fontId="0" fillId="0" borderId="7" xfId="0" applyBorder="1"/>
    <xf numFmtId="0" fontId="0" fillId="0" borderId="5" xfId="0" applyBorder="1"/>
    <xf numFmtId="0" fontId="4" fillId="0" borderId="0" xfId="0" applyFont="1" applyBorder="1" applyAlignment="1">
      <alignment vertical="center" wrapText="1"/>
    </xf>
    <xf numFmtId="0" fontId="5" fillId="0" borderId="0" xfId="0" applyFont="1" applyBorder="1" applyAlignment="1">
      <alignment horizontal="right" vertical="center" wrapText="1"/>
    </xf>
    <xf numFmtId="3" fontId="6" fillId="0" borderId="0" xfId="0" applyNumberFormat="1" applyFont="1" applyBorder="1" applyAlignment="1">
      <alignment horizontal="right" vertical="center" wrapText="1"/>
    </xf>
    <xf numFmtId="0" fontId="7" fillId="0" borderId="0" xfId="0" applyFont="1"/>
    <xf numFmtId="0" fontId="3" fillId="0" borderId="0" xfId="0" quotePrefix="1" applyFont="1" applyAlignment="1">
      <alignment horizontal="left"/>
    </xf>
    <xf numFmtId="0" fontId="3" fillId="0" borderId="9" xfId="0" applyFont="1" applyBorder="1"/>
    <xf numFmtId="3" fontId="3" fillId="0" borderId="9" xfId="0" applyNumberFormat="1" applyFont="1" applyBorder="1" applyAlignment="1">
      <alignment horizontal="right"/>
    </xf>
    <xf numFmtId="0" fontId="3" fillId="0" borderId="0" xfId="0" applyFont="1" applyBorder="1"/>
    <xf numFmtId="0" fontId="3" fillId="0" borderId="0" xfId="0" applyFont="1" applyBorder="1" applyAlignment="1">
      <alignment horizontal="center"/>
    </xf>
    <xf numFmtId="0" fontId="3" fillId="0" borderId="0" xfId="0" applyFont="1" applyBorder="1" applyAlignment="1">
      <alignment horizontal="centerContinuous"/>
    </xf>
    <xf numFmtId="3" fontId="3" fillId="0" borderId="0" xfId="0" applyNumberFormat="1" applyFont="1" applyBorder="1"/>
    <xf numFmtId="0" fontId="3" fillId="0" borderId="0" xfId="0" applyFont="1" applyBorder="1" applyAlignment="1">
      <alignment horizontal="left"/>
    </xf>
    <xf numFmtId="0" fontId="2" fillId="0" borderId="1" xfId="0" quotePrefix="1" applyFont="1" applyBorder="1" applyAlignment="1">
      <alignment horizontal="left"/>
    </xf>
    <xf numFmtId="165" fontId="3" fillId="0" borderId="13" xfId="1" applyNumberFormat="1" applyFont="1" applyBorder="1" applyAlignment="1">
      <alignment horizontal="centerContinuous"/>
    </xf>
    <xf numFmtId="44" fontId="3" fillId="0" borderId="2" xfId="1" applyFont="1" applyBorder="1" applyAlignment="1">
      <alignment horizontal="centerContinuous"/>
    </xf>
    <xf numFmtId="0" fontId="3" fillId="0" borderId="13" xfId="0" applyFont="1" applyBorder="1" applyAlignment="1">
      <alignment horizontal="centerContinuous"/>
    </xf>
    <xf numFmtId="0" fontId="3" fillId="0" borderId="5" xfId="0" applyFont="1" applyBorder="1" applyAlignment="1">
      <alignment horizontal="centerContinuous"/>
    </xf>
    <xf numFmtId="3" fontId="3" fillId="0" borderId="12" xfId="0" applyNumberFormat="1" applyFont="1" applyBorder="1"/>
    <xf numFmtId="3" fontId="3" fillId="2" borderId="12" xfId="0" applyNumberFormat="1" applyFont="1" applyFill="1" applyBorder="1"/>
    <xf numFmtId="3" fontId="3" fillId="0" borderId="12" xfId="0" applyNumberFormat="1" applyFont="1" applyFill="1" applyBorder="1"/>
    <xf numFmtId="0" fontId="3" fillId="2" borderId="12" xfId="0" applyFont="1" applyFill="1" applyBorder="1"/>
    <xf numFmtId="3" fontId="3" fillId="0" borderId="7" xfId="0" applyNumberFormat="1" applyFont="1" applyBorder="1"/>
    <xf numFmtId="3" fontId="3" fillId="0" borderId="14" xfId="0" applyNumberFormat="1" applyFont="1" applyBorder="1"/>
    <xf numFmtId="3" fontId="3" fillId="0" borderId="15" xfId="0" applyNumberFormat="1" applyFont="1" applyBorder="1"/>
    <xf numFmtId="3" fontId="3" fillId="0" borderId="16" xfId="0" applyNumberFormat="1" applyFont="1" applyBorder="1"/>
    <xf numFmtId="0" fontId="3" fillId="0" borderId="5" xfId="0" applyFont="1" applyBorder="1" applyAlignment="1"/>
    <xf numFmtId="0" fontId="3" fillId="0" borderId="0" xfId="0" applyFont="1" applyBorder="1" applyAlignment="1"/>
    <xf numFmtId="0" fontId="3" fillId="0" borderId="0" xfId="0" applyFont="1" applyAlignment="1">
      <alignment horizontal="centerContinuous"/>
    </xf>
    <xf numFmtId="3" fontId="3" fillId="0" borderId="8" xfId="0" applyNumberFormat="1" applyFont="1" applyBorder="1"/>
    <xf numFmtId="3" fontId="9" fillId="0" borderId="0" xfId="0" applyNumberFormat="1" applyFont="1"/>
    <xf numFmtId="0" fontId="3" fillId="0" borderId="1" xfId="0" applyFont="1" applyBorder="1"/>
    <xf numFmtId="3" fontId="3" fillId="0" borderId="2" xfId="0" applyNumberFormat="1" applyFont="1" applyBorder="1"/>
    <xf numFmtId="3" fontId="3" fillId="0" borderId="1" xfId="0" applyNumberFormat="1" applyFont="1" applyBorder="1"/>
    <xf numFmtId="3" fontId="3" fillId="0" borderId="0" xfId="0" applyNumberFormat="1" applyFont="1"/>
    <xf numFmtId="164" fontId="3" fillId="0" borderId="0" xfId="0" applyNumberFormat="1" applyFont="1" applyBorder="1"/>
    <xf numFmtId="3" fontId="3" fillId="0" borderId="4" xfId="0" applyNumberFormat="1" applyFont="1" applyBorder="1"/>
    <xf numFmtId="3" fontId="3" fillId="0" borderId="17" xfId="0" applyNumberFormat="1" applyFont="1" applyBorder="1"/>
    <xf numFmtId="3" fontId="3" fillId="0" borderId="18" xfId="0" applyNumberFormat="1" applyFont="1" applyBorder="1"/>
    <xf numFmtId="0" fontId="10" fillId="0" borderId="0" xfId="0" applyFont="1" applyBorder="1" applyAlignment="1">
      <alignment horizontal="right"/>
    </xf>
    <xf numFmtId="0" fontId="10" fillId="0" borderId="0" xfId="0" applyFont="1" applyBorder="1" applyAlignment="1">
      <alignment horizontal="left"/>
    </xf>
    <xf numFmtId="0" fontId="10" fillId="0" borderId="24" xfId="0" applyFont="1" applyBorder="1" applyAlignment="1">
      <alignment horizontal="left"/>
    </xf>
    <xf numFmtId="0" fontId="10" fillId="0" borderId="23" xfId="0" applyFont="1" applyBorder="1" applyAlignment="1">
      <alignment horizontal="right"/>
    </xf>
    <xf numFmtId="0" fontId="10" fillId="0" borderId="7" xfId="0" applyFont="1" applyBorder="1" applyAlignment="1">
      <alignment horizontal="left"/>
    </xf>
    <xf numFmtId="0" fontId="10" fillId="0" borderId="4" xfId="0" applyFont="1" applyBorder="1" applyAlignment="1">
      <alignment horizontal="right"/>
    </xf>
    <xf numFmtId="0" fontId="0" fillId="0" borderId="11" xfId="0" applyBorder="1"/>
    <xf numFmtId="3" fontId="0" fillId="0" borderId="3" xfId="0" applyNumberFormat="1" applyBorder="1"/>
    <xf numFmtId="3" fontId="0" fillId="0" borderId="22" xfId="0" applyNumberFormat="1" applyBorder="1"/>
    <xf numFmtId="3" fontId="0" fillId="0" borderId="9" xfId="0" applyNumberFormat="1" applyBorder="1"/>
    <xf numFmtId="3" fontId="0" fillId="0" borderId="0" xfId="0" applyNumberFormat="1" applyBorder="1"/>
    <xf numFmtId="3" fontId="0" fillId="0" borderId="19" xfId="0" applyNumberFormat="1" applyBorder="1"/>
    <xf numFmtId="3" fontId="0" fillId="0" borderId="0" xfId="0" applyNumberFormat="1" applyFill="1" applyBorder="1"/>
    <xf numFmtId="3" fontId="0" fillId="0" borderId="26" xfId="0" applyNumberFormat="1" applyBorder="1"/>
    <xf numFmtId="3" fontId="0" fillId="0" borderId="21" xfId="0" applyNumberFormat="1" applyBorder="1"/>
    <xf numFmtId="3" fontId="0" fillId="0" borderId="20" xfId="0" applyNumberFormat="1" applyBorder="1"/>
    <xf numFmtId="3" fontId="0" fillId="0" borderId="27" xfId="0" applyNumberFormat="1" applyBorder="1"/>
    <xf numFmtId="3" fontId="0" fillId="0" borderId="28" xfId="0" applyNumberFormat="1" applyBorder="1"/>
    <xf numFmtId="3" fontId="0" fillId="0" borderId="29" xfId="0" applyNumberFormat="1" applyBorder="1"/>
    <xf numFmtId="0" fontId="3" fillId="0" borderId="1" xfId="0" quotePrefix="1" applyFont="1" applyBorder="1" applyAlignment="1">
      <alignment horizontal="centerContinuous"/>
    </xf>
    <xf numFmtId="0" fontId="3" fillId="0" borderId="3" xfId="0" applyFont="1" applyBorder="1" applyAlignment="1">
      <alignment horizontal="centerContinuous"/>
    </xf>
    <xf numFmtId="0" fontId="3" fillId="0" borderId="6" xfId="0" applyFont="1" applyBorder="1" applyAlignment="1">
      <alignment horizontal="centerContinuous"/>
    </xf>
    <xf numFmtId="0" fontId="3" fillId="0" borderId="9" xfId="0" applyFont="1" applyBorder="1" applyAlignment="1">
      <alignment horizontal="centerContinuous"/>
    </xf>
    <xf numFmtId="3" fontId="3" fillId="0" borderId="6" xfId="0" applyNumberFormat="1" applyFont="1" applyFill="1" applyBorder="1"/>
    <xf numFmtId="3" fontId="3" fillId="0" borderId="7" xfId="0" applyNumberFormat="1" applyFont="1" applyFill="1" applyBorder="1"/>
    <xf numFmtId="0" fontId="3" fillId="0" borderId="12" xfId="0" applyFont="1" applyFill="1" applyBorder="1"/>
    <xf numFmtId="0" fontId="3" fillId="0" borderId="0" xfId="0" applyFont="1" applyAlignment="1"/>
    <xf numFmtId="0" fontId="3" fillId="0" borderId="1" xfId="0" applyFont="1" applyBorder="1" applyAlignment="1">
      <alignment horizontal="left"/>
    </xf>
    <xf numFmtId="0" fontId="3" fillId="0" borderId="0" xfId="0" quotePrefix="1" applyFont="1" applyBorder="1" applyAlignment="1">
      <alignment horizontal="left"/>
    </xf>
    <xf numFmtId="3" fontId="3" fillId="0" borderId="0" xfId="0" quotePrefix="1" applyNumberFormat="1" applyFont="1" applyBorder="1" applyAlignment="1">
      <alignment horizontal="right"/>
    </xf>
    <xf numFmtId="0" fontId="7" fillId="0" borderId="5" xfId="0" quotePrefix="1" applyFont="1" applyBorder="1" applyAlignment="1">
      <alignment horizontal="left"/>
    </xf>
    <xf numFmtId="3" fontId="3" fillId="0" borderId="1" xfId="0" quotePrefix="1" applyNumberFormat="1" applyFont="1" applyBorder="1" applyAlignment="1">
      <alignment horizontal="centerContinuous"/>
    </xf>
    <xf numFmtId="3" fontId="3" fillId="0" borderId="1" xfId="0" applyNumberFormat="1" applyFont="1" applyBorder="1" applyAlignment="1">
      <alignment horizontal="centerContinuous"/>
    </xf>
    <xf numFmtId="3" fontId="3" fillId="0" borderId="13" xfId="0" applyNumberFormat="1" applyFont="1" applyBorder="1" applyAlignment="1">
      <alignment horizontal="centerContinuous"/>
    </xf>
    <xf numFmtId="3" fontId="3" fillId="0" borderId="9" xfId="0" applyNumberFormat="1" applyFont="1" applyBorder="1" applyAlignment="1">
      <alignment horizontal="center"/>
    </xf>
    <xf numFmtId="3" fontId="3" fillId="0" borderId="6" xfId="0" applyNumberFormat="1" applyFont="1" applyBorder="1" applyAlignment="1">
      <alignment horizontal="center"/>
    </xf>
    <xf numFmtId="0" fontId="11" fillId="0" borderId="0" xfId="0" applyFont="1"/>
    <xf numFmtId="0" fontId="3" fillId="0" borderId="0" xfId="0" applyFont="1" applyFill="1" applyBorder="1"/>
    <xf numFmtId="0" fontId="3" fillId="0" borderId="8" xfId="0" applyFont="1" applyBorder="1"/>
    <xf numFmtId="0" fontId="0" fillId="0" borderId="18" xfId="0" applyBorder="1"/>
    <xf numFmtId="3" fontId="0" fillId="0" borderId="5" xfId="0" applyNumberFormat="1" applyBorder="1"/>
    <xf numFmtId="3" fontId="0" fillId="0" borderId="30" xfId="0" applyNumberFormat="1" applyBorder="1"/>
    <xf numFmtId="0" fontId="12" fillId="0" borderId="0" xfId="0" applyFont="1"/>
    <xf numFmtId="0" fontId="0" fillId="3" borderId="3" xfId="0" applyFill="1" applyBorder="1" applyAlignment="1">
      <alignment horizontal="center"/>
    </xf>
    <xf numFmtId="0" fontId="0" fillId="3" borderId="2" xfId="0" applyFill="1" applyBorder="1"/>
    <xf numFmtId="0" fontId="0" fillId="3" borderId="6" xfId="0" applyFill="1" applyBorder="1" applyAlignment="1">
      <alignment horizontal="center"/>
    </xf>
    <xf numFmtId="0" fontId="0" fillId="3" borderId="4" xfId="0" applyFill="1" applyBorder="1"/>
    <xf numFmtId="0" fontId="13" fillId="3" borderId="5" xfId="0" applyFont="1" applyFill="1" applyBorder="1"/>
    <xf numFmtId="0" fontId="13" fillId="3" borderId="11" xfId="0" applyFont="1" applyFill="1" applyBorder="1" applyAlignment="1">
      <alignment horizontal="right"/>
    </xf>
    <xf numFmtId="14" fontId="0" fillId="3" borderId="9" xfId="0" applyNumberFormat="1" applyFill="1" applyBorder="1" applyAlignment="1">
      <alignment horizontal="center"/>
    </xf>
    <xf numFmtId="0" fontId="0" fillId="3" borderId="8" xfId="0" applyFill="1" applyBorder="1"/>
    <xf numFmtId="0" fontId="0" fillId="3" borderId="5" xfId="0" applyFill="1" applyBorder="1"/>
    <xf numFmtId="3" fontId="0" fillId="3" borderId="6" xfId="0" applyNumberFormat="1" applyFill="1" applyBorder="1"/>
    <xf numFmtId="3" fontId="0" fillId="3" borderId="5" xfId="0" applyNumberFormat="1" applyFill="1" applyBorder="1"/>
    <xf numFmtId="0" fontId="0" fillId="3" borderId="6" xfId="0" applyFill="1" applyBorder="1"/>
    <xf numFmtId="0" fontId="0" fillId="3" borderId="0" xfId="0" applyFill="1"/>
    <xf numFmtId="3" fontId="0" fillId="3" borderId="9" xfId="0" applyNumberFormat="1" applyFill="1" applyBorder="1"/>
    <xf numFmtId="3" fontId="0" fillId="3" borderId="0" xfId="0" applyNumberFormat="1" applyFill="1" applyBorder="1"/>
    <xf numFmtId="0" fontId="0" fillId="3" borderId="9" xfId="0" applyFill="1" applyBorder="1"/>
    <xf numFmtId="0" fontId="0" fillId="3" borderId="8" xfId="0" quotePrefix="1" applyFill="1" applyBorder="1" applyAlignment="1">
      <alignment horizontal="left"/>
    </xf>
    <xf numFmtId="0" fontId="0" fillId="3" borderId="0" xfId="0" applyFill="1" applyBorder="1"/>
    <xf numFmtId="0" fontId="0" fillId="3" borderId="6" xfId="0" quotePrefix="1" applyFill="1" applyBorder="1" applyAlignment="1">
      <alignment horizontal="left"/>
    </xf>
    <xf numFmtId="0" fontId="13" fillId="3" borderId="23" xfId="0" applyFont="1" applyFill="1" applyBorder="1"/>
    <xf numFmtId="0" fontId="13" fillId="3" borderId="30" xfId="0" applyFont="1" applyFill="1" applyBorder="1"/>
    <xf numFmtId="0" fontId="0" fillId="4" borderId="0" xfId="0" applyFill="1"/>
    <xf numFmtId="3" fontId="0" fillId="4" borderId="9" xfId="0" applyNumberFormat="1" applyFill="1" applyBorder="1"/>
    <xf numFmtId="0" fontId="0" fillId="4" borderId="0" xfId="0" applyFill="1" applyBorder="1"/>
    <xf numFmtId="3" fontId="0" fillId="4" borderId="0" xfId="0" applyNumberFormat="1" applyFill="1" applyBorder="1"/>
    <xf numFmtId="3" fontId="0" fillId="3" borderId="23" xfId="0" applyNumberFormat="1" applyFill="1" applyBorder="1"/>
    <xf numFmtId="3" fontId="0" fillId="3" borderId="11" xfId="0" applyNumberFormat="1" applyFill="1" applyBorder="1"/>
    <xf numFmtId="9" fontId="0" fillId="0" borderId="0" xfId="0" applyNumberFormat="1"/>
    <xf numFmtId="0" fontId="0" fillId="3" borderId="0" xfId="0" applyFill="1" applyBorder="1" applyAlignment="1">
      <alignment horizontal="left"/>
    </xf>
    <xf numFmtId="16" fontId="12" fillId="0" borderId="0" xfId="0" applyNumberFormat="1" applyFont="1"/>
    <xf numFmtId="0" fontId="13" fillId="3" borderId="11" xfId="0" applyFont="1" applyFill="1" applyBorder="1"/>
    <xf numFmtId="3" fontId="0" fillId="3" borderId="30" xfId="0" applyNumberFormat="1" applyFill="1" applyBorder="1"/>
    <xf numFmtId="0" fontId="0" fillId="0" borderId="30" xfId="0" applyBorder="1"/>
    <xf numFmtId="0" fontId="0" fillId="0" borderId="9" xfId="0" applyBorder="1"/>
    <xf numFmtId="0" fontId="14" fillId="0" borderId="11" xfId="0" quotePrefix="1" applyFont="1" applyBorder="1" applyAlignment="1">
      <alignment horizontal="center" wrapText="1"/>
    </xf>
    <xf numFmtId="0" fontId="14" fillId="0" borderId="11" xfId="0" applyFont="1" applyBorder="1" applyAlignment="1">
      <alignment horizontal="right" wrapText="1"/>
    </xf>
    <xf numFmtId="3" fontId="0" fillId="0" borderId="11" xfId="0" applyNumberFormat="1" applyBorder="1"/>
    <xf numFmtId="0" fontId="0" fillId="3" borderId="11" xfId="0" applyFill="1" applyBorder="1"/>
    <xf numFmtId="3" fontId="0" fillId="0" borderId="31" xfId="0" applyNumberFormat="1" applyBorder="1"/>
    <xf numFmtId="0" fontId="0" fillId="0" borderId="31" xfId="0" applyBorder="1"/>
    <xf numFmtId="3" fontId="0" fillId="3" borderId="31" xfId="0" applyNumberFormat="1" applyFill="1" applyBorder="1"/>
    <xf numFmtId="3" fontId="0" fillId="0" borderId="6" xfId="0" applyNumberFormat="1" applyBorder="1"/>
    <xf numFmtId="3" fontId="0" fillId="4" borderId="11" xfId="0" applyNumberFormat="1" applyFill="1" applyBorder="1"/>
    <xf numFmtId="0" fontId="0" fillId="4" borderId="11" xfId="0" applyFill="1" applyBorder="1"/>
    <xf numFmtId="0" fontId="0" fillId="0" borderId="3" xfId="0" applyBorder="1"/>
    <xf numFmtId="0" fontId="0" fillId="3" borderId="3" xfId="0" applyFill="1" applyBorder="1"/>
    <xf numFmtId="3" fontId="0" fillId="4" borderId="3" xfId="0" applyNumberFormat="1" applyFill="1" applyBorder="1"/>
    <xf numFmtId="0" fontId="0" fillId="4" borderId="3" xfId="0" applyFill="1" applyBorder="1"/>
    <xf numFmtId="0" fontId="0" fillId="0" borderId="21" xfId="0" applyBorder="1"/>
    <xf numFmtId="0" fontId="0" fillId="0" borderId="26" xfId="0" applyBorder="1"/>
    <xf numFmtId="0" fontId="0" fillId="3" borderId="31" xfId="0" applyFill="1" applyBorder="1"/>
    <xf numFmtId="3" fontId="0" fillId="0" borderId="10" xfId="0" applyNumberFormat="1" applyBorder="1"/>
    <xf numFmtId="0" fontId="0" fillId="0" borderId="32" xfId="0" applyBorder="1"/>
    <xf numFmtId="0" fontId="0" fillId="0" borderId="27" xfId="0" applyBorder="1"/>
    <xf numFmtId="0" fontId="0" fillId="3" borderId="27" xfId="0" applyFill="1" applyBorder="1"/>
    <xf numFmtId="3" fontId="0" fillId="0" borderId="13" xfId="0" applyNumberFormat="1" applyBorder="1"/>
    <xf numFmtId="3" fontId="0" fillId="0" borderId="33" xfId="0" applyNumberFormat="1" applyBorder="1"/>
    <xf numFmtId="3" fontId="0" fillId="0" borderId="12" xfId="0" applyNumberFormat="1" applyBorder="1"/>
    <xf numFmtId="3" fontId="0" fillId="0" borderId="7" xfId="0" applyNumberFormat="1" applyBorder="1"/>
    <xf numFmtId="3" fontId="0" fillId="0" borderId="18" xfId="0" applyNumberFormat="1" applyBorder="1"/>
    <xf numFmtId="3" fontId="0" fillId="0" borderId="14" xfId="0" applyNumberFormat="1" applyBorder="1"/>
    <xf numFmtId="0" fontId="0" fillId="0" borderId="6" xfId="0" applyBorder="1"/>
    <xf numFmtId="3" fontId="0" fillId="0" borderId="15" xfId="0" applyNumberFormat="1" applyBorder="1"/>
    <xf numFmtId="3" fontId="0" fillId="3" borderId="3" xfId="0" applyNumberFormat="1" applyFill="1" applyBorder="1"/>
    <xf numFmtId="0" fontId="0" fillId="0" borderId="9" xfId="0" applyFill="1" applyBorder="1"/>
    <xf numFmtId="0" fontId="0" fillId="0" borderId="13" xfId="0" applyBorder="1" applyAlignment="1">
      <alignment horizontal="center"/>
    </xf>
    <xf numFmtId="0" fontId="0" fillId="0" borderId="2" xfId="0" applyBorder="1"/>
    <xf numFmtId="0" fontId="0" fillId="0" borderId="0" xfId="0" applyAlignment="1">
      <alignment horizontal="center"/>
    </xf>
    <xf numFmtId="0" fontId="0" fillId="4" borderId="0" xfId="0" applyFill="1" applyAlignment="1">
      <alignment horizontal="center"/>
    </xf>
    <xf numFmtId="3" fontId="0" fillId="4" borderId="19" xfId="0" applyNumberFormat="1" applyFill="1" applyBorder="1"/>
    <xf numFmtId="3" fontId="0" fillId="4" borderId="0" xfId="0" applyNumberFormat="1" applyFill="1"/>
    <xf numFmtId="3" fontId="0" fillId="4" borderId="6" xfId="0" applyNumberFormat="1" applyFill="1" applyBorder="1"/>
    <xf numFmtId="3" fontId="0" fillId="4" borderId="5" xfId="0" applyNumberFormat="1" applyFill="1" applyBorder="1"/>
    <xf numFmtId="3" fontId="0" fillId="4" borderId="34" xfId="0" applyNumberFormat="1" applyFill="1" applyBorder="1"/>
    <xf numFmtId="0" fontId="12" fillId="3" borderId="13" xfId="0" applyFont="1" applyFill="1" applyBorder="1"/>
    <xf numFmtId="0" fontId="0" fillId="3" borderId="7" xfId="0" applyFill="1" applyBorder="1"/>
    <xf numFmtId="0" fontId="14" fillId="0" borderId="11" xfId="0" applyFont="1" applyBorder="1" applyAlignment="1">
      <alignment horizontal="center"/>
    </xf>
    <xf numFmtId="0" fontId="14" fillId="0" borderId="35" xfId="0" applyFont="1" applyBorder="1" applyAlignment="1">
      <alignment horizontal="center"/>
    </xf>
    <xf numFmtId="0" fontId="14" fillId="0" borderId="25" xfId="0" applyFont="1" applyBorder="1" applyAlignment="1">
      <alignment horizontal="center"/>
    </xf>
    <xf numFmtId="3" fontId="0" fillId="0" borderId="23" xfId="0" applyNumberFormat="1" applyBorder="1"/>
    <xf numFmtId="3" fontId="0" fillId="0" borderId="35" xfId="0" applyNumberFormat="1" applyBorder="1"/>
    <xf numFmtId="3" fontId="0" fillId="0" borderId="25" xfId="0" applyNumberFormat="1" applyBorder="1"/>
    <xf numFmtId="0" fontId="0" fillId="0" borderId="11" xfId="0" quotePrefix="1" applyBorder="1" applyAlignment="1">
      <alignment horizontal="left"/>
    </xf>
    <xf numFmtId="0" fontId="0" fillId="0" borderId="11" xfId="0" applyFill="1" applyBorder="1"/>
    <xf numFmtId="0" fontId="0" fillId="3" borderId="13" xfId="0" applyFill="1" applyBorder="1" applyAlignment="1">
      <alignment horizontal="center"/>
    </xf>
    <xf numFmtId="0" fontId="0" fillId="3" borderId="1" xfId="0" applyFill="1" applyBorder="1" applyAlignment="1">
      <alignment horizontal="center"/>
    </xf>
    <xf numFmtId="0" fontId="0" fillId="3" borderId="2" xfId="0" applyFill="1" applyBorder="1" applyAlignment="1">
      <alignment horizontal="center"/>
    </xf>
    <xf numFmtId="0" fontId="8" fillId="3" borderId="7" xfId="0" applyFont="1" applyFill="1" applyBorder="1" applyAlignment="1">
      <alignment horizontal="center"/>
    </xf>
    <xf numFmtId="0" fontId="8" fillId="3" borderId="5" xfId="0" applyFont="1" applyFill="1" applyBorder="1" applyAlignment="1">
      <alignment horizontal="center"/>
    </xf>
    <xf numFmtId="0" fontId="9" fillId="3" borderId="7" xfId="0" applyFont="1" applyFill="1" applyBorder="1" applyAlignment="1">
      <alignment horizontal="center"/>
    </xf>
    <xf numFmtId="0" fontId="0" fillId="3" borderId="4" xfId="0" applyFill="1" applyBorder="1" applyAlignment="1">
      <alignment horizontal="center"/>
    </xf>
    <xf numFmtId="0" fontId="3" fillId="0" borderId="13" xfId="0" applyFont="1" applyBorder="1" applyAlignment="1">
      <alignment horizontal="center"/>
    </xf>
    <xf numFmtId="0" fontId="3" fillId="0" borderId="2" xfId="0" applyFont="1" applyBorder="1" applyAlignment="1">
      <alignment horizontal="center"/>
    </xf>
    <xf numFmtId="0" fontId="3" fillId="0" borderId="13" xfId="0" quotePrefix="1" applyFont="1" applyBorder="1" applyAlignment="1">
      <alignment horizontal="center"/>
    </xf>
    <xf numFmtId="0" fontId="3" fillId="0" borderId="7" xfId="0" quotePrefix="1" applyFont="1" applyBorder="1" applyAlignment="1">
      <alignment horizontal="center"/>
    </xf>
    <xf numFmtId="0" fontId="3" fillId="0" borderId="4" xfId="0" applyFont="1" applyBorder="1" applyAlignment="1">
      <alignment horizontal="center"/>
    </xf>
    <xf numFmtId="0" fontId="3" fillId="0" borderId="7" xfId="0" applyFont="1" applyBorder="1" applyAlignment="1">
      <alignment horizontal="center"/>
    </xf>
    <xf numFmtId="0" fontId="3" fillId="0" borderId="1" xfId="0" applyFont="1" applyBorder="1" applyAlignment="1">
      <alignment horizontal="center"/>
    </xf>
    <xf numFmtId="44" fontId="3" fillId="0" borderId="7" xfId="1" applyFont="1" applyBorder="1" applyAlignment="1">
      <alignment horizontal="center"/>
    </xf>
    <xf numFmtId="44" fontId="3" fillId="0" borderId="4" xfId="1" applyFont="1" applyBorder="1" applyAlignment="1">
      <alignment horizontal="center"/>
    </xf>
    <xf numFmtId="44" fontId="3" fillId="0" borderId="7" xfId="1" quotePrefix="1" applyFont="1" applyBorder="1" applyAlignment="1">
      <alignment horizontal="center"/>
    </xf>
    <xf numFmtId="44" fontId="3" fillId="0" borderId="4" xfId="1" quotePrefix="1" applyFont="1" applyBorder="1" applyAlignment="1">
      <alignment horizontal="center"/>
    </xf>
    <xf numFmtId="44" fontId="3" fillId="0" borderId="5" xfId="1" quotePrefix="1" applyFont="1" applyBorder="1" applyAlignment="1">
      <alignment horizontal="center"/>
    </xf>
    <xf numFmtId="0" fontId="3" fillId="0" borderId="5" xfId="0" applyFont="1" applyBorder="1" applyAlignment="1">
      <alignment horizontal="center"/>
    </xf>
    <xf numFmtId="0" fontId="0" fillId="0" borderId="23" xfId="0" applyBorder="1" applyAlignment="1">
      <alignment horizontal="center"/>
    </xf>
    <xf numFmtId="0" fontId="0" fillId="0" borderId="25" xfId="0" applyBorder="1" applyAlignment="1">
      <alignment horizontal="center"/>
    </xf>
    <xf numFmtId="3" fontId="3" fillId="0" borderId="1" xfId="0" applyNumberFormat="1" applyFont="1" applyBorder="1" applyAlignment="1">
      <alignment horizontal="center"/>
    </xf>
    <xf numFmtId="3" fontId="3" fillId="0" borderId="13" xfId="0" applyNumberFormat="1" applyFont="1" applyBorder="1" applyAlignment="1">
      <alignment horizontal="center"/>
    </xf>
    <xf numFmtId="1" fontId="3" fillId="0" borderId="13" xfId="0" applyNumberFormat="1" applyFont="1" applyBorder="1" applyAlignment="1">
      <alignment horizontal="center"/>
    </xf>
    <xf numFmtId="1" fontId="3" fillId="0" borderId="2" xfId="0" applyNumberFormat="1" applyFont="1" applyBorder="1" applyAlignment="1">
      <alignment horizontal="center"/>
    </xf>
    <xf numFmtId="3" fontId="3" fillId="0" borderId="2" xfId="0" applyNumberFormat="1" applyFont="1" applyBorder="1" applyAlignment="1">
      <alignment horizontal="center"/>
    </xf>
    <xf numFmtId="0" fontId="12" fillId="0" borderId="11" xfId="0" applyFont="1" applyBorder="1" applyAlignment="1">
      <alignment horizontal="center"/>
    </xf>
    <xf numFmtId="0" fontId="12" fillId="0" borderId="35" xfId="0" applyFont="1" applyBorder="1" applyAlignment="1">
      <alignment horizontal="center"/>
    </xf>
    <xf numFmtId="0" fontId="12" fillId="0" borderId="25" xfId="0" applyFont="1" applyBorder="1" applyAlignment="1">
      <alignment horizontal="center"/>
    </xf>
    <xf numFmtId="0" fontId="0" fillId="3" borderId="30" xfId="0" quotePrefix="1" applyFill="1" applyBorder="1" applyAlignment="1">
      <alignment horizontal="center"/>
    </xf>
    <xf numFmtId="0" fontId="0" fillId="3" borderId="30" xfId="0" applyFill="1" applyBorder="1" applyAlignment="1">
      <alignment horizontal="center"/>
    </xf>
    <xf numFmtId="0" fontId="0" fillId="3" borderId="23" xfId="0" applyFill="1" applyBorder="1" applyAlignment="1">
      <alignment horizontal="center"/>
    </xf>
    <xf numFmtId="0" fontId="0" fillId="3" borderId="25" xfId="0" applyFill="1" applyBorder="1" applyAlignment="1">
      <alignment horizontal="center"/>
    </xf>
    <xf numFmtId="0" fontId="12" fillId="3" borderId="11" xfId="0" applyFont="1" applyFill="1" applyBorder="1" applyAlignment="1">
      <alignment horizontal="center"/>
    </xf>
    <xf numFmtId="0" fontId="0" fillId="0" borderId="5" xfId="0" applyBorder="1" applyAlignment="1">
      <alignment horizontal="center"/>
    </xf>
    <xf numFmtId="0" fontId="0" fillId="0" borderId="21" xfId="0" applyBorder="1" applyAlignment="1">
      <alignment horizontal="center"/>
    </xf>
    <xf numFmtId="0" fontId="12" fillId="0" borderId="11" xfId="0" quotePrefix="1" applyFont="1" applyBorder="1" applyAlignment="1">
      <alignment horizontal="center" wrapText="1"/>
    </xf>
    <xf numFmtId="0" fontId="12" fillId="0" borderId="11" xfId="0" applyFont="1" applyBorder="1" applyAlignment="1">
      <alignment horizontal="center" wrapText="1"/>
    </xf>
    <xf numFmtId="0" fontId="12" fillId="0" borderId="23" xfId="0" applyFont="1" applyBorder="1" applyAlignment="1">
      <alignment horizontal="center"/>
    </xf>
    <xf numFmtId="0" fontId="12" fillId="0" borderId="23" xfId="0" applyFont="1" applyBorder="1" applyAlignment="1">
      <alignment horizontal="center" wrapText="1"/>
    </xf>
    <xf numFmtId="0" fontId="12" fillId="0" borderId="25" xfId="0" applyFont="1" applyBorder="1" applyAlignment="1">
      <alignment horizontal="center" wrapText="1"/>
    </xf>
    <xf numFmtId="0" fontId="15" fillId="0" borderId="0" xfId="0" applyFont="1"/>
    <xf numFmtId="0" fontId="16" fillId="0" borderId="0" xfId="0" applyFont="1" applyBorder="1" applyAlignment="1">
      <alignment horizontal="left" vertical="center" wrapText="1"/>
    </xf>
    <xf numFmtId="16" fontId="15" fillId="0" borderId="0" xfId="0" quotePrefix="1" applyNumberFormat="1" applyFont="1" applyAlignment="1">
      <alignment horizontal="left"/>
    </xf>
    <xf numFmtId="0" fontId="7" fillId="0" borderId="0" xfId="0" quotePrefix="1" applyFont="1" applyAlignment="1">
      <alignment horizontal="left"/>
    </xf>
    <xf numFmtId="0" fontId="7" fillId="0" borderId="1" xfId="0" quotePrefix="1" applyFont="1" applyBorder="1" applyAlignment="1">
      <alignment horizontal="left"/>
    </xf>
    <xf numFmtId="16" fontId="12" fillId="0" borderId="0" xfId="0" quotePrefix="1" applyNumberFormat="1" applyFont="1" applyAlignment="1">
      <alignment horizontal="left"/>
    </xf>
    <xf numFmtId="0" fontId="15" fillId="0" borderId="0" xfId="0" quotePrefix="1" applyFont="1" applyAlignment="1">
      <alignment horizontal="left"/>
    </xf>
    <xf numFmtId="0" fontId="0" fillId="0" borderId="0" xfId="0" applyBorder="1" applyAlignment="1">
      <alignment horizontal="center"/>
    </xf>
    <xf numFmtId="0" fontId="12" fillId="0" borderId="12" xfId="0" applyFont="1" applyBorder="1" applyAlignment="1">
      <alignment horizontal="center"/>
    </xf>
    <xf numFmtId="0" fontId="12" fillId="0" borderId="8" xfId="0" applyFont="1" applyBorder="1" applyAlignment="1">
      <alignment horizontal="center"/>
    </xf>
  </cellXfs>
  <cellStyles count="2">
    <cellStyle name="Normal" xfId="0" builtinId="0"/>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0</xdr:col>
      <xdr:colOff>19050</xdr:colOff>
      <xdr:row>10</xdr:row>
      <xdr:rowOff>19050</xdr:rowOff>
    </xdr:from>
    <xdr:to>
      <xdr:col>8</xdr:col>
      <xdr:colOff>428625</xdr:colOff>
      <xdr:row>18</xdr:row>
      <xdr:rowOff>85725</xdr:rowOff>
    </xdr:to>
    <xdr:sp macro="" textlink="">
      <xdr:nvSpPr>
        <xdr:cNvPr id="2" name="Text Box 2"/>
        <xdr:cNvSpPr txBox="1">
          <a:spLocks noChangeArrowheads="1"/>
        </xdr:cNvSpPr>
      </xdr:nvSpPr>
      <xdr:spPr bwMode="auto">
        <a:xfrm>
          <a:off x="19050" y="1943100"/>
          <a:ext cx="7029450" cy="15906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107763" dir="2700000" algn="ctr" rotWithShape="0">
            <a:srgbClr val="808080">
              <a:alpha val="50000"/>
            </a:srgbClr>
          </a:outerShdw>
        </a:effectLst>
      </xdr:spPr>
      <xdr:txBody>
        <a:bodyPr vertOverflow="clip" wrap="square" lIns="27432" tIns="22860" rIns="0" bIns="0" anchor="t" upright="1"/>
        <a:lstStyle/>
        <a:p>
          <a:pPr algn="l" rtl="0">
            <a:defRPr sz="1000"/>
          </a:pPr>
          <a:r>
            <a:rPr lang="nb-NO" sz="1000" b="1" i="1" u="none" strike="noStrike" baseline="0">
              <a:solidFill>
                <a:srgbClr val="000000"/>
              </a:solidFill>
              <a:latin typeface="Arial"/>
              <a:cs typeface="Arial"/>
            </a:rPr>
            <a:t>Svar på spørsmålene:</a:t>
          </a:r>
          <a:endParaRPr lang="nb-NO" sz="1000" b="0" i="0" u="none" strike="noStrike" baseline="0">
            <a:solidFill>
              <a:srgbClr val="000000"/>
            </a:solidFill>
            <a:latin typeface="Arial"/>
            <a:cs typeface="Arial"/>
          </a:endParaRPr>
        </a:p>
        <a:p>
          <a:pPr algn="l" rtl="0">
            <a:defRPr sz="1000"/>
          </a:pPr>
          <a:endParaRPr lang="nb-NO" sz="1000" b="0" i="0" u="none" strike="noStrike" baseline="0">
            <a:solidFill>
              <a:srgbClr val="000000"/>
            </a:solidFill>
            <a:latin typeface="Arial"/>
            <a:cs typeface="Arial"/>
          </a:endParaRPr>
        </a:p>
        <a:p>
          <a:pPr algn="l" rtl="0">
            <a:defRPr sz="1000"/>
          </a:pPr>
          <a:endParaRPr lang="nb-NO" sz="1000" b="0" i="0" u="none" strike="noStrike" baseline="0">
            <a:solidFill>
              <a:srgbClr val="000000"/>
            </a:solidFill>
            <a:latin typeface="Arial"/>
            <a:cs typeface="Arial"/>
          </a:endParaRPr>
        </a:p>
        <a:p>
          <a:pPr algn="l" rtl="0">
            <a:defRPr sz="1000"/>
          </a:pPr>
          <a:endParaRPr lang="nb-NO" sz="1000" b="0" i="0" u="none" strike="noStrike" baseline="0">
            <a:solidFill>
              <a:srgbClr val="000000"/>
            </a:solidFill>
            <a:latin typeface="Arial"/>
            <a:cs typeface="Aria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190500</xdr:colOff>
      <xdr:row>12</xdr:row>
      <xdr:rowOff>114300</xdr:rowOff>
    </xdr:from>
    <xdr:to>
      <xdr:col>6</xdr:col>
      <xdr:colOff>0</xdr:colOff>
      <xdr:row>20</xdr:row>
      <xdr:rowOff>9525</xdr:rowOff>
    </xdr:to>
    <xdr:sp macro="" textlink="">
      <xdr:nvSpPr>
        <xdr:cNvPr id="2" name="TekstSylinder 1"/>
        <xdr:cNvSpPr txBox="1"/>
      </xdr:nvSpPr>
      <xdr:spPr>
        <a:xfrm>
          <a:off x="952500" y="2419350"/>
          <a:ext cx="4419600" cy="14192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nb-NO"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19050</xdr:colOff>
      <xdr:row>12</xdr:row>
      <xdr:rowOff>19050</xdr:rowOff>
    </xdr:from>
    <xdr:to>
      <xdr:col>7</xdr:col>
      <xdr:colOff>428625</xdr:colOff>
      <xdr:row>20</xdr:row>
      <xdr:rowOff>28575</xdr:rowOff>
    </xdr:to>
    <xdr:sp macro="" textlink="">
      <xdr:nvSpPr>
        <xdr:cNvPr id="2" name="Text Box 3"/>
        <xdr:cNvSpPr txBox="1">
          <a:spLocks noChangeArrowheads="1"/>
        </xdr:cNvSpPr>
      </xdr:nvSpPr>
      <xdr:spPr bwMode="auto">
        <a:xfrm>
          <a:off x="19050" y="1962150"/>
          <a:ext cx="6029325" cy="13049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107763" dir="2700000" algn="ctr" rotWithShape="0">
            <a:srgbClr val="808080">
              <a:alpha val="50000"/>
            </a:srgbClr>
          </a:outerShdw>
        </a:effectLst>
      </xdr:spPr>
      <xdr:txBody>
        <a:bodyPr vertOverflow="clip" wrap="square" lIns="27432" tIns="22860" rIns="0" bIns="0" anchor="t" upright="1"/>
        <a:lstStyle/>
        <a:p>
          <a:pPr algn="l" rtl="0">
            <a:defRPr sz="1000"/>
          </a:pPr>
          <a:r>
            <a:rPr lang="nb-NO" sz="1000" b="1" i="0" u="none" strike="noStrike" baseline="0">
              <a:solidFill>
                <a:srgbClr val="000000"/>
              </a:solidFill>
              <a:latin typeface="Arial"/>
              <a:cs typeface="Arial"/>
            </a:rPr>
            <a:t>Forklaring til tallene:</a:t>
          </a:r>
          <a:endParaRPr lang="nb-NO" sz="1000" b="0" i="0" u="none" strike="noStrike" baseline="0">
            <a:solidFill>
              <a:srgbClr val="000000"/>
            </a:solidFill>
            <a:latin typeface="Arial"/>
            <a:cs typeface="Arial"/>
          </a:endParaRPr>
        </a:p>
        <a:p>
          <a:pPr algn="l" rtl="0">
            <a:defRPr sz="1000"/>
          </a:pPr>
          <a:endParaRPr lang="nb-NO" sz="1000" b="0" i="0" u="none" strike="noStrike" baseline="0">
            <a:solidFill>
              <a:srgbClr val="000000"/>
            </a:solidFill>
            <a:latin typeface="Arial"/>
            <a:cs typeface="Arial"/>
          </a:endParaRPr>
        </a:p>
        <a:p>
          <a:pPr algn="l" rtl="0">
            <a:defRPr sz="1000"/>
          </a:pPr>
          <a:endParaRPr lang="nb-NO" sz="1000" b="0" i="0" u="none" strike="noStrike" baseline="0">
            <a:solidFill>
              <a:srgbClr val="000000"/>
            </a:solidFill>
            <a:latin typeface="Arial"/>
            <a:cs typeface="Arial"/>
          </a:endParaRPr>
        </a:p>
        <a:p>
          <a:pPr algn="l" rtl="0">
            <a:defRPr sz="1000"/>
          </a:pPr>
          <a:endParaRPr lang="nb-NO" sz="1000" b="0" i="0" u="none" strike="noStrike" baseline="0">
            <a:solidFill>
              <a:srgbClr val="000000"/>
            </a:solidFill>
            <a:latin typeface="Arial"/>
            <a:cs typeface="Arial"/>
          </a:endParaRPr>
        </a:p>
        <a:p>
          <a:pPr algn="l" rtl="0">
            <a:defRPr sz="1000"/>
          </a:pPr>
          <a:endParaRPr lang="nb-NO" sz="1000" b="0" i="0" u="none" strike="noStrike" baseline="0">
            <a:solidFill>
              <a:srgbClr val="000000"/>
            </a:solidFill>
            <a:latin typeface="Arial"/>
            <a:cs typeface="Arial"/>
          </a:endParaRPr>
        </a:p>
        <a:p>
          <a:pPr algn="l" rtl="0">
            <a:defRPr sz="1000"/>
          </a:pPr>
          <a:endParaRPr lang="nb-NO" sz="1000" b="0" i="0" u="none" strike="noStrike" baseline="0">
            <a:solidFill>
              <a:srgbClr val="000000"/>
            </a:solidFill>
            <a:latin typeface="Arial"/>
            <a:cs typeface="Aria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11</xdr:row>
      <xdr:rowOff>28575</xdr:rowOff>
    </xdr:from>
    <xdr:to>
      <xdr:col>6</xdr:col>
      <xdr:colOff>19051</xdr:colOff>
      <xdr:row>19</xdr:row>
      <xdr:rowOff>76201</xdr:rowOff>
    </xdr:to>
    <xdr:sp macro="" textlink="">
      <xdr:nvSpPr>
        <xdr:cNvPr id="2" name="TekstSylinder 1"/>
        <xdr:cNvSpPr txBox="1"/>
      </xdr:nvSpPr>
      <xdr:spPr>
        <a:xfrm>
          <a:off x="0" y="2143125"/>
          <a:ext cx="4791076" cy="157162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100"/>
            <a:t>A</a:t>
          </a:r>
        </a:p>
      </xdr:txBody>
    </xdr:sp>
    <xdr:clientData/>
  </xdr:twoCellAnchor>
  <xdr:twoCellAnchor>
    <xdr:from>
      <xdr:col>0</xdr:col>
      <xdr:colOff>304800</xdr:colOff>
      <xdr:row>32</xdr:row>
      <xdr:rowOff>19050</xdr:rowOff>
    </xdr:from>
    <xdr:to>
      <xdr:col>6</xdr:col>
      <xdr:colOff>514350</xdr:colOff>
      <xdr:row>42</xdr:row>
      <xdr:rowOff>47625</xdr:rowOff>
    </xdr:to>
    <xdr:sp macro="" textlink="">
      <xdr:nvSpPr>
        <xdr:cNvPr id="3" name="TekstSylinder 2"/>
        <xdr:cNvSpPr txBox="1"/>
      </xdr:nvSpPr>
      <xdr:spPr>
        <a:xfrm>
          <a:off x="304800" y="6153150"/>
          <a:ext cx="4981575" cy="19335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100"/>
            <a:t>B</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9525</xdr:colOff>
      <xdr:row>2</xdr:row>
      <xdr:rowOff>0</xdr:rowOff>
    </xdr:from>
    <xdr:to>
      <xdr:col>9</xdr:col>
      <xdr:colOff>9525</xdr:colOff>
      <xdr:row>2</xdr:row>
      <xdr:rowOff>0</xdr:rowOff>
    </xdr:to>
    <xdr:sp macro="" textlink="">
      <xdr:nvSpPr>
        <xdr:cNvPr id="3" name="Text Box 1"/>
        <xdr:cNvSpPr txBox="1">
          <a:spLocks noChangeArrowheads="1"/>
        </xdr:cNvSpPr>
      </xdr:nvSpPr>
      <xdr:spPr bwMode="auto">
        <a:xfrm>
          <a:off x="9525" y="485775"/>
          <a:ext cx="544830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107763" dir="2700000" algn="ctr" rotWithShape="0">
            <a:srgbClr val="808080">
              <a:alpha val="50000"/>
            </a:srgbClr>
          </a:outerShdw>
        </a:effectLst>
      </xdr:spPr>
      <xdr:txBody>
        <a:bodyPr vertOverflow="clip" wrap="square" lIns="27432" tIns="22860" rIns="0" bIns="0" anchor="t" upright="1"/>
        <a:lstStyle/>
        <a:p>
          <a:pPr algn="l" rtl="0">
            <a:defRPr sz="1000"/>
          </a:pPr>
          <a:r>
            <a:rPr lang="nb-NO" sz="1000" b="1" i="1" u="none" strike="noStrike" baseline="0">
              <a:solidFill>
                <a:srgbClr val="000000"/>
              </a:solidFill>
              <a:latin typeface="Arial"/>
              <a:cs typeface="Arial"/>
            </a:rPr>
            <a:t> på spørsmålene:</a:t>
          </a:r>
          <a:endParaRPr lang="nb-NO" sz="1000" b="0" i="0" u="none" strike="noStrike" baseline="0">
            <a:solidFill>
              <a:srgbClr val="000000"/>
            </a:solidFill>
            <a:latin typeface="Arial"/>
            <a:cs typeface="Arial"/>
          </a:endParaRPr>
        </a:p>
        <a:p>
          <a:pPr algn="l" rtl="0">
            <a:defRPr sz="1000"/>
          </a:pPr>
          <a:endParaRPr lang="nb-NO" sz="1000" b="0" i="0" u="none" strike="noStrike" baseline="0">
            <a:solidFill>
              <a:srgbClr val="000000"/>
            </a:solidFill>
            <a:latin typeface="Arial"/>
            <a:cs typeface="Arial"/>
          </a:endParaRPr>
        </a:p>
      </xdr:txBody>
    </xdr:sp>
    <xdr:clientData/>
  </xdr:twoCellAnchor>
  <xdr:oneCellAnchor>
    <xdr:from>
      <xdr:col>1</xdr:col>
      <xdr:colOff>19050</xdr:colOff>
      <xdr:row>24</xdr:row>
      <xdr:rowOff>9525</xdr:rowOff>
    </xdr:from>
    <xdr:ext cx="4524375" cy="1485900"/>
    <xdr:sp macro="" textlink="">
      <xdr:nvSpPr>
        <xdr:cNvPr id="2" name="TekstSylinder 1"/>
        <xdr:cNvSpPr txBox="1"/>
      </xdr:nvSpPr>
      <xdr:spPr>
        <a:xfrm>
          <a:off x="466725" y="4619625"/>
          <a:ext cx="4524375" cy="1485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nb-NO" sz="1100" b="1" i="1"/>
            <a:t>b)</a:t>
          </a:r>
        </a:p>
      </xdr:txBody>
    </xdr:sp>
    <xdr:clientData/>
  </xdr:oneCellAnchor>
</xdr:wsDr>
</file>

<file path=xl/drawings/drawing6.xml><?xml version="1.0" encoding="utf-8"?>
<xdr:wsDr xmlns:xdr="http://schemas.openxmlformats.org/drawingml/2006/spreadsheetDrawing" xmlns:a="http://schemas.openxmlformats.org/drawingml/2006/main">
  <xdr:twoCellAnchor>
    <xdr:from>
      <xdr:col>1</xdr:col>
      <xdr:colOff>495300</xdr:colOff>
      <xdr:row>29</xdr:row>
      <xdr:rowOff>171450</xdr:rowOff>
    </xdr:from>
    <xdr:to>
      <xdr:col>9</xdr:col>
      <xdr:colOff>723900</xdr:colOff>
      <xdr:row>41</xdr:row>
      <xdr:rowOff>95250</xdr:rowOff>
    </xdr:to>
    <xdr:sp macro="" textlink="">
      <xdr:nvSpPr>
        <xdr:cNvPr id="2" name="TekstSylinder 1"/>
        <xdr:cNvSpPr txBox="1"/>
      </xdr:nvSpPr>
      <xdr:spPr>
        <a:xfrm>
          <a:off x="1104900" y="5724525"/>
          <a:ext cx="7067550" cy="22098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100">
              <a:solidFill>
                <a:schemeClr val="dk1"/>
              </a:solidFill>
              <a:effectLst/>
              <a:latin typeface="+mn-lt"/>
              <a:ea typeface="+mn-ea"/>
              <a:cs typeface="+mn-cs"/>
            </a:rPr>
            <a:t>Kolonnen for avslutningsposteringer (eller overføringer) brukes til å overføre beløp mellom kontoer</a:t>
          </a:r>
          <a:r>
            <a:rPr lang="nb-NO" sz="1100" baseline="0">
              <a:solidFill>
                <a:schemeClr val="dk1"/>
              </a:solidFill>
              <a:effectLst/>
              <a:latin typeface="+mn-lt"/>
              <a:ea typeface="+mn-ea"/>
              <a:cs typeface="+mn-cs"/>
            </a:rPr>
            <a:t> som nå står listet opp vertikalt.</a:t>
          </a:r>
        </a:p>
        <a:p>
          <a:endParaRPr lang="nb-NO">
            <a:effectLst/>
          </a:endParaRPr>
        </a:p>
        <a:p>
          <a:r>
            <a:rPr lang="nb-NO" sz="1100">
              <a:solidFill>
                <a:schemeClr val="dk1"/>
              </a:solidFill>
              <a:effectLst/>
              <a:latin typeface="+mn-lt"/>
              <a:ea typeface="+mn-ea"/>
              <a:cs typeface="+mn-cs"/>
            </a:rPr>
            <a:t>Etter</a:t>
          </a:r>
          <a:r>
            <a:rPr lang="nb-NO" sz="1100" baseline="0">
              <a:solidFill>
                <a:schemeClr val="dk1"/>
              </a:solidFill>
              <a:effectLst/>
              <a:latin typeface="+mn-lt"/>
              <a:ea typeface="+mn-ea"/>
              <a:cs typeface="+mn-cs"/>
            </a:rPr>
            <a:t> avslutningsposteringene fører vi saldoene på kontoene rett bort på den avslutningskontoen de tilhører.</a:t>
          </a:r>
        </a:p>
        <a:p>
          <a:endParaRPr lang="nb-NO">
            <a:effectLst/>
          </a:endParaRPr>
        </a:p>
        <a:p>
          <a:pPr eaLnBrk="1" fontAlgn="auto" latinLnBrk="0" hangingPunct="1"/>
          <a:r>
            <a:rPr lang="nb-NO" sz="1100" baseline="0">
              <a:solidFill>
                <a:schemeClr val="dk1"/>
              </a:solidFill>
              <a:effectLst/>
              <a:latin typeface="+mn-lt"/>
              <a:ea typeface="+mn-ea"/>
              <a:cs typeface="+mn-cs"/>
            </a:rPr>
            <a:t>For hver konto (dvs på hver rad) skal vi ha samme saldo på begge sider av den tykke streken.  Inventar har for eksempel  debetsaldo på 59 400 på begge sider av streken.</a:t>
          </a:r>
        </a:p>
        <a:p>
          <a:pPr eaLnBrk="1" fontAlgn="auto" latinLnBrk="0" hangingPunct="1"/>
          <a:endParaRPr lang="nb-NO">
            <a:effectLst/>
          </a:endParaRPr>
        </a:p>
        <a:p>
          <a:r>
            <a:rPr lang="nb-NO" sz="1100">
              <a:solidFill>
                <a:schemeClr val="dk1"/>
              </a:solidFill>
              <a:effectLst/>
              <a:latin typeface="+mn-lt"/>
              <a:ea typeface="+mn-ea"/>
              <a:cs typeface="+mn-cs"/>
            </a:rPr>
            <a:t>Overskuddet overføres fra Resultat</a:t>
          </a:r>
          <a:r>
            <a:rPr lang="nb-NO" sz="1100" baseline="0">
              <a:solidFill>
                <a:schemeClr val="dk1"/>
              </a:solidFill>
              <a:effectLst/>
              <a:latin typeface="+mn-lt"/>
              <a:ea typeface="+mn-ea"/>
              <a:cs typeface="+mn-cs"/>
            </a:rPr>
            <a:t> til EK ved å debitere (saldere) resultatkontoen på EK-raden.</a:t>
          </a:r>
          <a:endParaRPr lang="nb-NO">
            <a:effectLst/>
          </a:endParaRPr>
        </a:p>
        <a:p>
          <a:endParaRPr lang="nb-NO" sz="1100"/>
        </a:p>
      </xdr:txBody>
    </xdr:sp>
    <xdr:clientData/>
  </xdr:twoCellAnchor>
</xdr:wsDr>
</file>

<file path=xl/drawings/drawing7.xml><?xml version="1.0" encoding="utf-8"?>
<xdr:wsDr xmlns:xdr="http://schemas.openxmlformats.org/drawingml/2006/spreadsheetDrawing" xmlns:a="http://schemas.openxmlformats.org/drawingml/2006/main">
  <xdr:oneCellAnchor>
    <xdr:from>
      <xdr:col>0</xdr:col>
      <xdr:colOff>361950</xdr:colOff>
      <xdr:row>28</xdr:row>
      <xdr:rowOff>180974</xdr:rowOff>
    </xdr:from>
    <xdr:ext cx="3067050" cy="1171575"/>
    <xdr:sp macro="" textlink="">
      <xdr:nvSpPr>
        <xdr:cNvPr id="2" name="TekstSylinder 1"/>
        <xdr:cNvSpPr txBox="1"/>
      </xdr:nvSpPr>
      <xdr:spPr>
        <a:xfrm>
          <a:off x="361950" y="5553074"/>
          <a:ext cx="3067050" cy="11715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nb-NO" sz="1100" b="1" i="1"/>
            <a:t>c)</a:t>
          </a:r>
        </a:p>
      </xdr:txBody>
    </xdr:sp>
    <xdr:clientData/>
  </xdr:oneCellAnchor>
</xdr:wsDr>
</file>

<file path=xl/drawings/drawing8.xml><?xml version="1.0" encoding="utf-8"?>
<xdr:wsDr xmlns:xdr="http://schemas.openxmlformats.org/drawingml/2006/spreadsheetDrawing" xmlns:a="http://schemas.openxmlformats.org/drawingml/2006/main">
  <xdr:twoCellAnchor>
    <xdr:from>
      <xdr:col>3</xdr:col>
      <xdr:colOff>428625</xdr:colOff>
      <xdr:row>49</xdr:row>
      <xdr:rowOff>85725</xdr:rowOff>
    </xdr:from>
    <xdr:to>
      <xdr:col>11</xdr:col>
      <xdr:colOff>28575</xdr:colOff>
      <xdr:row>68</xdr:row>
      <xdr:rowOff>95250</xdr:rowOff>
    </xdr:to>
    <xdr:sp macro="" textlink="">
      <xdr:nvSpPr>
        <xdr:cNvPr id="2" name="TekstSylinder 1"/>
        <xdr:cNvSpPr txBox="1"/>
      </xdr:nvSpPr>
      <xdr:spPr>
        <a:xfrm>
          <a:off x="3800475" y="9229725"/>
          <a:ext cx="5695950" cy="3629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100" b="1"/>
            <a:t>Del D</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161925</xdr:colOff>
      <xdr:row>6</xdr:row>
      <xdr:rowOff>19050</xdr:rowOff>
    </xdr:from>
    <xdr:to>
      <xdr:col>7</xdr:col>
      <xdr:colOff>466725</xdr:colOff>
      <xdr:row>12</xdr:row>
      <xdr:rowOff>142875</xdr:rowOff>
    </xdr:to>
    <xdr:sp macro="" textlink="">
      <xdr:nvSpPr>
        <xdr:cNvPr id="2" name="TekstSylinder 1"/>
        <xdr:cNvSpPr txBox="1"/>
      </xdr:nvSpPr>
      <xdr:spPr>
        <a:xfrm>
          <a:off x="161925" y="1162050"/>
          <a:ext cx="5581650" cy="12668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nb-NO" sz="1100"/>
        </a:p>
      </xdr:txBody>
    </xdr:sp>
    <xdr:clientData/>
  </xdr:twoCellAnchor>
  <xdr:twoCellAnchor>
    <xdr:from>
      <xdr:col>5</xdr:col>
      <xdr:colOff>9525</xdr:colOff>
      <xdr:row>59</xdr:row>
      <xdr:rowOff>76201</xdr:rowOff>
    </xdr:from>
    <xdr:to>
      <xdr:col>9</xdr:col>
      <xdr:colOff>571500</xdr:colOff>
      <xdr:row>63</xdr:row>
      <xdr:rowOff>180976</xdr:rowOff>
    </xdr:to>
    <xdr:sp macro="" textlink="">
      <xdr:nvSpPr>
        <xdr:cNvPr id="3" name="TekstSylinder 2"/>
        <xdr:cNvSpPr txBox="1"/>
      </xdr:nvSpPr>
      <xdr:spPr>
        <a:xfrm>
          <a:off x="3762375" y="11401426"/>
          <a:ext cx="3038475" cy="8763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nb-NO" sz="1100"/>
        </a:p>
      </xdr:txBody>
    </xdr:sp>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0"/>
  <sheetViews>
    <sheetView workbookViewId="0">
      <selection activeCell="F23" sqref="F23"/>
    </sheetView>
  </sheetViews>
  <sheetFormatPr baseColWidth="10" defaultRowHeight="15" x14ac:dyDescent="0.25"/>
  <cols>
    <col min="2" max="2" width="23.42578125" bestFit="1" customWidth="1"/>
  </cols>
  <sheetData>
    <row r="1" spans="1:7" x14ac:dyDescent="0.25">
      <c r="A1" s="236" t="s">
        <v>175</v>
      </c>
      <c r="B1" s="2"/>
      <c r="C1" s="3" t="s">
        <v>0</v>
      </c>
      <c r="D1" s="4">
        <v>1700</v>
      </c>
      <c r="E1" s="5"/>
      <c r="F1" s="4">
        <v>6300</v>
      </c>
      <c r="G1" s="5"/>
    </row>
    <row r="2" spans="1:7" x14ac:dyDescent="0.25">
      <c r="A2" s="6" t="s">
        <v>1</v>
      </c>
      <c r="B2" s="7" t="s">
        <v>2</v>
      </c>
      <c r="C2" s="8" t="s">
        <v>3</v>
      </c>
      <c r="D2" s="9" t="s">
        <v>29</v>
      </c>
      <c r="E2" s="10"/>
      <c r="F2" s="9" t="s">
        <v>5</v>
      </c>
      <c r="G2" s="10"/>
    </row>
    <row r="3" spans="1:7" x14ac:dyDescent="0.25">
      <c r="A3" s="11" t="s">
        <v>6</v>
      </c>
      <c r="B3" s="12" t="s">
        <v>7</v>
      </c>
      <c r="C3" s="13"/>
      <c r="D3" s="14">
        <v>30000</v>
      </c>
      <c r="E3" s="14"/>
      <c r="F3" s="14"/>
      <c r="G3" s="14"/>
    </row>
    <row r="4" spans="1:7" x14ac:dyDescent="0.25">
      <c r="A4" s="11" t="s">
        <v>8</v>
      </c>
      <c r="B4" s="15" t="s">
        <v>9</v>
      </c>
      <c r="C4" s="16"/>
      <c r="D4" s="14"/>
      <c r="E4" s="14"/>
      <c r="F4" s="14">
        <v>165000</v>
      </c>
      <c r="G4" s="14"/>
    </row>
    <row r="5" spans="1:7" x14ac:dyDescent="0.25">
      <c r="A5" s="17" t="s">
        <v>8</v>
      </c>
      <c r="B5" s="12" t="s">
        <v>10</v>
      </c>
      <c r="C5" s="13"/>
      <c r="D5" s="18"/>
      <c r="E5" s="18">
        <v>15000</v>
      </c>
      <c r="F5" s="18">
        <v>15000</v>
      </c>
      <c r="G5" s="18"/>
    </row>
    <row r="6" spans="1:7" x14ac:dyDescent="0.25">
      <c r="A6" s="17" t="s">
        <v>8</v>
      </c>
      <c r="B6" s="12" t="s">
        <v>11</v>
      </c>
      <c r="C6" s="13"/>
      <c r="D6" s="19">
        <f>SUM(D3:D5)</f>
        <v>30000</v>
      </c>
      <c r="E6" s="19">
        <f>SUM(E3:E5)</f>
        <v>15000</v>
      </c>
      <c r="F6" s="19">
        <f>SUM(F3:F5)</f>
        <v>180000</v>
      </c>
      <c r="G6" s="19">
        <f>SUM(G3:G5)</f>
        <v>0</v>
      </c>
    </row>
    <row r="7" spans="1:7" x14ac:dyDescent="0.25">
      <c r="A7" s="17" t="s">
        <v>8</v>
      </c>
      <c r="B7" s="12" t="s">
        <v>12</v>
      </c>
      <c r="C7" s="13"/>
      <c r="D7" s="20"/>
      <c r="E7" s="20"/>
      <c r="F7" s="20"/>
      <c r="G7" s="20">
        <f>F6-G6</f>
        <v>180000</v>
      </c>
    </row>
    <row r="8" spans="1:7" x14ac:dyDescent="0.25">
      <c r="A8" s="17" t="s">
        <v>8</v>
      </c>
      <c r="B8" s="12" t="s">
        <v>13</v>
      </c>
      <c r="C8" s="13"/>
      <c r="D8" s="21"/>
      <c r="E8" s="21">
        <f>D6-E6</f>
        <v>15000</v>
      </c>
      <c r="F8" s="21"/>
      <c r="G8" s="21"/>
    </row>
    <row r="9" spans="1:7" ht="15.75" thickBot="1" x14ac:dyDescent="0.3">
      <c r="A9" s="22"/>
      <c r="B9" s="12"/>
      <c r="C9" s="13"/>
      <c r="D9" s="23">
        <f>SUM(D6:D8)</f>
        <v>30000</v>
      </c>
      <c r="E9" s="23">
        <f>SUM(E6:E8)</f>
        <v>30000</v>
      </c>
      <c r="F9" s="23">
        <f>SUM(F6:F8)</f>
        <v>180000</v>
      </c>
      <c r="G9" s="23">
        <f>SUM(G6:G8)</f>
        <v>180000</v>
      </c>
    </row>
    <row r="10" spans="1:7" ht="15.75" thickTop="1" x14ac:dyDescent="0.25">
      <c r="E10" s="12"/>
      <c r="F10" s="12"/>
      <c r="G10" s="12"/>
    </row>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I31"/>
  <sheetViews>
    <sheetView workbookViewId="0">
      <selection activeCell="H35" sqref="H35"/>
    </sheetView>
  </sheetViews>
  <sheetFormatPr baseColWidth="10" defaultRowHeight="15" x14ac:dyDescent="0.25"/>
  <cols>
    <col min="1" max="1" width="5.5703125" customWidth="1"/>
    <col min="2" max="2" width="17.28515625" customWidth="1"/>
    <col min="3" max="60" width="7.140625" customWidth="1"/>
  </cols>
  <sheetData>
    <row r="1" spans="1:61" x14ac:dyDescent="0.25">
      <c r="A1" s="97" t="s">
        <v>182</v>
      </c>
      <c r="AI1" s="28"/>
      <c r="AJ1" s="28"/>
      <c r="BI1" s="28"/>
    </row>
    <row r="2" spans="1:61" x14ac:dyDescent="0.25">
      <c r="A2" s="1"/>
      <c r="B2" s="2"/>
      <c r="C2" s="98">
        <v>1230</v>
      </c>
      <c r="D2" s="5"/>
      <c r="E2" s="99">
        <v>1250</v>
      </c>
      <c r="F2" s="4"/>
      <c r="G2" s="201">
        <v>1460</v>
      </c>
      <c r="H2" s="202"/>
      <c r="I2" s="217">
        <v>1740</v>
      </c>
      <c r="J2" s="202"/>
      <c r="K2" s="44" t="s">
        <v>101</v>
      </c>
      <c r="L2" s="5"/>
      <c r="M2" s="100">
        <v>1900</v>
      </c>
      <c r="N2" s="5"/>
      <c r="O2" s="100" t="s">
        <v>102</v>
      </c>
      <c r="P2" s="5"/>
      <c r="Q2" s="44">
        <v>2051</v>
      </c>
      <c r="R2" s="4"/>
      <c r="S2" s="201">
        <v>2052</v>
      </c>
      <c r="T2" s="202"/>
      <c r="U2" s="201">
        <v>2061</v>
      </c>
      <c r="V2" s="202"/>
      <c r="W2" s="218">
        <v>2062</v>
      </c>
      <c r="X2" s="219"/>
      <c r="Y2" s="216">
        <v>2380</v>
      </c>
      <c r="Z2" s="202"/>
      <c r="AA2" s="201" t="s">
        <v>103</v>
      </c>
      <c r="AB2" s="202"/>
      <c r="AC2" s="201" t="s">
        <v>104</v>
      </c>
      <c r="AD2" s="202"/>
      <c r="AE2" s="207" t="s">
        <v>105</v>
      </c>
      <c r="AF2" s="202"/>
      <c r="AG2" s="201" t="s">
        <v>106</v>
      </c>
      <c r="AH2" s="202"/>
      <c r="AI2" s="217" t="s">
        <v>107</v>
      </c>
      <c r="AJ2" s="220"/>
      <c r="AK2" s="201">
        <v>3000</v>
      </c>
      <c r="AL2" s="202"/>
      <c r="AM2" s="201">
        <v>4300</v>
      </c>
      <c r="AN2" s="202"/>
      <c r="AO2" s="201">
        <v>5000</v>
      </c>
      <c r="AP2" s="202"/>
      <c r="AQ2" s="201">
        <v>5040</v>
      </c>
      <c r="AR2" s="202"/>
      <c r="AS2" s="201">
        <v>5400</v>
      </c>
      <c r="AT2" s="202"/>
      <c r="AU2" s="201">
        <v>5401</v>
      </c>
      <c r="AV2" s="202"/>
      <c r="AW2" s="201">
        <v>6010</v>
      </c>
      <c r="AX2" s="202"/>
      <c r="AY2" s="201">
        <v>6017</v>
      </c>
      <c r="AZ2" s="202"/>
      <c r="BA2" s="201">
        <v>7090</v>
      </c>
      <c r="BB2" s="202"/>
      <c r="BC2" s="201" t="s">
        <v>111</v>
      </c>
      <c r="BD2" s="202"/>
      <c r="BE2" s="201">
        <v>8150</v>
      </c>
      <c r="BF2" s="202"/>
      <c r="BG2" s="44">
        <v>8960</v>
      </c>
      <c r="BH2" s="5"/>
      <c r="BI2" s="3"/>
    </row>
    <row r="3" spans="1:61" x14ac:dyDescent="0.25">
      <c r="A3" s="6" t="s">
        <v>1</v>
      </c>
      <c r="B3" s="7" t="s">
        <v>2</v>
      </c>
      <c r="C3" s="9" t="s">
        <v>84</v>
      </c>
      <c r="D3" s="10"/>
      <c r="E3" s="9" t="s">
        <v>32</v>
      </c>
      <c r="F3" s="10"/>
      <c r="G3" s="206" t="s">
        <v>33</v>
      </c>
      <c r="H3" s="205"/>
      <c r="I3" s="206" t="s">
        <v>85</v>
      </c>
      <c r="J3" s="205"/>
      <c r="K3" s="9" t="s">
        <v>86</v>
      </c>
      <c r="L3" s="10"/>
      <c r="M3" s="88" t="s">
        <v>34</v>
      </c>
      <c r="N3" s="10"/>
      <c r="O3" s="9" t="s">
        <v>87</v>
      </c>
      <c r="P3" s="10"/>
      <c r="Q3" s="9" t="s">
        <v>88</v>
      </c>
      <c r="R3" s="45"/>
      <c r="S3" s="206" t="s">
        <v>89</v>
      </c>
      <c r="T3" s="205"/>
      <c r="U3" s="206" t="s">
        <v>90</v>
      </c>
      <c r="V3" s="205"/>
      <c r="W3" s="206" t="s">
        <v>91</v>
      </c>
      <c r="X3" s="205"/>
      <c r="Y3" s="206" t="s">
        <v>92</v>
      </c>
      <c r="Z3" s="205"/>
      <c r="AA3" s="206" t="s">
        <v>93</v>
      </c>
      <c r="AB3" s="205"/>
      <c r="AC3" s="206" t="s">
        <v>94</v>
      </c>
      <c r="AD3" s="205"/>
      <c r="AE3" s="213" t="s">
        <v>95</v>
      </c>
      <c r="AF3" s="205"/>
      <c r="AG3" s="206" t="s">
        <v>96</v>
      </c>
      <c r="AH3" s="205"/>
      <c r="AI3" s="206" t="s">
        <v>108</v>
      </c>
      <c r="AJ3" s="205"/>
      <c r="AK3" s="206" t="s">
        <v>97</v>
      </c>
      <c r="AL3" s="205"/>
      <c r="AM3" s="206" t="s">
        <v>43</v>
      </c>
      <c r="AN3" s="205"/>
      <c r="AO3" s="206" t="s">
        <v>25</v>
      </c>
      <c r="AP3" s="205"/>
      <c r="AQ3" s="206" t="s">
        <v>109</v>
      </c>
      <c r="AR3" s="205"/>
      <c r="AS3" s="206" t="s">
        <v>98</v>
      </c>
      <c r="AT3" s="205"/>
      <c r="AU3" s="206" t="s">
        <v>113</v>
      </c>
      <c r="AV3" s="205"/>
      <c r="AW3" s="206" t="s">
        <v>110</v>
      </c>
      <c r="AX3" s="205"/>
      <c r="AY3" s="206" t="s">
        <v>51</v>
      </c>
      <c r="AZ3" s="205"/>
      <c r="BA3" s="206" t="s">
        <v>99</v>
      </c>
      <c r="BB3" s="205"/>
      <c r="BC3" s="206" t="s">
        <v>17</v>
      </c>
      <c r="BD3" s="205"/>
      <c r="BE3" s="206" t="s">
        <v>48</v>
      </c>
      <c r="BF3" s="205"/>
      <c r="BG3" s="9" t="s">
        <v>100</v>
      </c>
      <c r="BH3" s="10"/>
      <c r="BI3" s="8" t="s">
        <v>75</v>
      </c>
    </row>
    <row r="4" spans="1:61" x14ac:dyDescent="0.25">
      <c r="A4" s="17"/>
      <c r="B4" s="12"/>
      <c r="C4" s="14"/>
      <c r="D4" s="14"/>
      <c r="E4" s="14"/>
      <c r="F4" s="14"/>
      <c r="G4" s="14"/>
      <c r="H4" s="14"/>
      <c r="I4" s="14"/>
      <c r="J4" s="14"/>
      <c r="K4" s="14"/>
      <c r="L4" s="14"/>
      <c r="M4" s="14"/>
      <c r="N4" s="14"/>
      <c r="O4" s="46"/>
      <c r="P4" s="14"/>
      <c r="Q4" s="46"/>
      <c r="R4" s="46"/>
      <c r="S4" s="46"/>
      <c r="T4" s="46"/>
      <c r="U4" s="46"/>
      <c r="V4" s="46"/>
      <c r="W4" s="46"/>
      <c r="X4" s="46"/>
      <c r="Y4" s="46"/>
      <c r="Z4" s="46"/>
      <c r="AA4" s="46"/>
      <c r="AB4" s="46"/>
      <c r="AC4" s="46"/>
      <c r="AD4" s="46"/>
      <c r="AE4" s="46"/>
      <c r="AF4" s="46"/>
      <c r="AG4" s="46"/>
      <c r="AH4" s="14"/>
      <c r="AI4" s="46"/>
      <c r="AJ4" s="46"/>
      <c r="AK4" s="46"/>
      <c r="AL4" s="46"/>
      <c r="AM4" s="46"/>
      <c r="AN4" s="46"/>
      <c r="AO4" s="46"/>
      <c r="AP4" s="46"/>
      <c r="AQ4" s="46"/>
      <c r="AR4" s="46"/>
      <c r="AS4" s="46"/>
      <c r="AT4" s="46"/>
      <c r="AU4" s="46"/>
      <c r="AV4" s="46"/>
      <c r="AW4" s="46"/>
      <c r="AX4" s="14"/>
      <c r="AY4" s="46"/>
      <c r="AZ4" s="46"/>
      <c r="BA4" s="46"/>
      <c r="BB4" s="14"/>
      <c r="BC4" s="46"/>
      <c r="BD4" s="14"/>
      <c r="BE4" s="46"/>
      <c r="BF4" s="46"/>
      <c r="BG4" s="46"/>
      <c r="BH4" s="14"/>
      <c r="BI4" s="101" t="e">
        <f>C4+E4+G4+I4+K4+M4+O4+Q4+S4+U4+W4+Y4+AA4+AC4+AE4+AG4+AI4+AK4+AM4+AO4+AQ4+AS4+AW4+BA4+BC4+#REF!+BE4+BG4-D4-F4-H4-J4-L4-N4-P4-R4-T4-V4-X4-Z4-AB4-AD4-AF4-AH4-AJ4-AL4-AN4-AP4-AR4-AT4-AX4-BB4-BD4-#REF!-BF4-BH4</f>
        <v>#REF!</v>
      </c>
    </row>
    <row r="5" spans="1:61" x14ac:dyDescent="0.25">
      <c r="A5" s="17"/>
      <c r="B5" s="15"/>
      <c r="C5" s="18"/>
      <c r="D5" s="18"/>
      <c r="E5" s="18"/>
      <c r="F5" s="18"/>
      <c r="G5" s="18"/>
      <c r="H5" s="18"/>
      <c r="I5" s="18"/>
      <c r="J5" s="18"/>
      <c r="K5" s="18"/>
      <c r="L5" s="18"/>
      <c r="M5" s="18"/>
      <c r="N5" s="18"/>
      <c r="O5" s="46"/>
      <c r="P5" s="14"/>
      <c r="Q5" s="46"/>
      <c r="R5" s="46"/>
      <c r="S5" s="46"/>
      <c r="T5" s="46"/>
      <c r="U5" s="46"/>
      <c r="V5" s="46"/>
      <c r="W5" s="46"/>
      <c r="X5" s="46"/>
      <c r="Y5" s="46"/>
      <c r="Z5" s="46"/>
      <c r="AA5" s="46"/>
      <c r="AB5" s="46"/>
      <c r="AC5" s="46"/>
      <c r="AD5" s="46"/>
      <c r="AE5" s="46"/>
      <c r="AF5" s="46"/>
      <c r="AG5" s="46"/>
      <c r="AH5" s="14"/>
      <c r="AI5" s="46"/>
      <c r="AJ5" s="46"/>
      <c r="AK5" s="46"/>
      <c r="AL5" s="46"/>
      <c r="AM5" s="46"/>
      <c r="AN5" s="46"/>
      <c r="AO5" s="46"/>
      <c r="AP5" s="46"/>
      <c r="AQ5" s="46"/>
      <c r="AR5" s="46"/>
      <c r="AS5" s="46"/>
      <c r="AT5" s="46"/>
      <c r="AU5" s="46"/>
      <c r="AV5" s="46"/>
      <c r="AW5" s="46"/>
      <c r="AX5" s="14"/>
      <c r="AY5" s="46"/>
      <c r="AZ5" s="46"/>
      <c r="BA5" s="46"/>
      <c r="BB5" s="14"/>
      <c r="BC5" s="46"/>
      <c r="BD5" s="14"/>
      <c r="BE5" s="46"/>
      <c r="BF5" s="46"/>
      <c r="BG5" s="46"/>
      <c r="BH5" s="14"/>
      <c r="BI5" s="101" t="e">
        <f>C5+E5+G5+I5+K5+M5+O5+Q5+S5+U5+W5+Y5+AA5+AC5+AE5+AG5+AI5+AK5+AM5+AO5+AQ5+AS5+AW5+BA5+BC5+#REF!+BE5+BG5-D5-F5-H5-J5-L5-N5-P5-R5-T5-V5-X5-Z5-AB5-AD5-AF5-AH5-AJ5-AL5-AN5-AP5-AR5-AT5-AX5-BB5-BD5-#REF!-BF5-BH5</f>
        <v>#REF!</v>
      </c>
    </row>
    <row r="6" spans="1:61" x14ac:dyDescent="0.25">
      <c r="A6" s="17"/>
      <c r="B6" s="15"/>
      <c r="C6" s="20"/>
      <c r="D6" s="20"/>
      <c r="E6" s="20"/>
      <c r="F6" s="20"/>
      <c r="G6" s="20"/>
      <c r="H6" s="20"/>
      <c r="I6" s="20"/>
      <c r="J6" s="20"/>
      <c r="K6" s="20"/>
      <c r="L6" s="20"/>
      <c r="M6" s="20"/>
      <c r="N6" s="20"/>
      <c r="O6" s="47"/>
      <c r="P6" s="20"/>
      <c r="Q6" s="47"/>
      <c r="R6" s="47"/>
      <c r="S6" s="47"/>
      <c r="T6" s="47"/>
      <c r="U6" s="47"/>
      <c r="V6" s="47"/>
      <c r="W6" s="47"/>
      <c r="X6" s="47"/>
      <c r="Y6" s="47"/>
      <c r="Z6" s="47"/>
      <c r="AA6" s="47"/>
      <c r="AB6" s="47"/>
      <c r="AC6" s="47"/>
      <c r="AD6" s="47"/>
      <c r="AE6" s="47"/>
      <c r="AF6" s="47"/>
      <c r="AG6" s="47"/>
      <c r="AH6" s="20"/>
      <c r="AI6" s="47"/>
      <c r="AJ6" s="47"/>
      <c r="AK6" s="47"/>
      <c r="AL6" s="47"/>
      <c r="AM6" s="47"/>
      <c r="AN6" s="47"/>
      <c r="AO6" s="47"/>
      <c r="AP6" s="47"/>
      <c r="AQ6" s="47"/>
      <c r="AR6" s="47"/>
      <c r="AS6" s="47"/>
      <c r="AT6" s="47"/>
      <c r="AU6" s="47"/>
      <c r="AV6" s="47"/>
      <c r="AW6" s="47"/>
      <c r="AX6" s="20"/>
      <c r="AY6" s="47"/>
      <c r="AZ6" s="47"/>
      <c r="BA6" s="47"/>
      <c r="BB6" s="20"/>
      <c r="BC6" s="47"/>
      <c r="BD6" s="20"/>
      <c r="BE6" s="47"/>
      <c r="BF6" s="47"/>
      <c r="BG6" s="47"/>
      <c r="BH6" s="20"/>
      <c r="BI6" s="101" t="e">
        <f>C6+E6+G6+I6+K6+M6+O6+Q6+S6+U6+W6+Y6+AA6+AC6+AE6+AG6+AI6+AK6+AM6+AO6+AQ6+AS6+AW6+BA6+BC6+#REF!+BE6+BG6-D6-F6-H6-J6-L6-N6-P6-R6-T6-V6-X6-Z6-AB6-AD6-AF6-AH6-AJ6-AL6-AN6-AP6-AR6-AT6-AX6-BB6-BD6-#REF!-BF6-BH6</f>
        <v>#REF!</v>
      </c>
    </row>
    <row r="7" spans="1:61" x14ac:dyDescent="0.25">
      <c r="A7" s="17"/>
      <c r="B7" s="15"/>
      <c r="C7" s="20"/>
      <c r="D7" s="20"/>
      <c r="E7" s="20"/>
      <c r="F7" s="20"/>
      <c r="G7" s="20"/>
      <c r="H7" s="20"/>
      <c r="I7" s="20"/>
      <c r="J7" s="20"/>
      <c r="K7" s="20"/>
      <c r="L7" s="20"/>
      <c r="M7" s="20"/>
      <c r="N7" s="20"/>
      <c r="O7" s="47"/>
      <c r="P7" s="20"/>
      <c r="Q7" s="47"/>
      <c r="R7" s="47"/>
      <c r="S7" s="47"/>
      <c r="T7" s="47"/>
      <c r="U7" s="47"/>
      <c r="V7" s="47"/>
      <c r="W7" s="47"/>
      <c r="X7" s="47"/>
      <c r="Y7" s="47"/>
      <c r="Z7" s="47"/>
      <c r="AA7" s="47"/>
      <c r="AB7" s="47"/>
      <c r="AC7" s="47"/>
      <c r="AD7" s="47"/>
      <c r="AE7" s="47"/>
      <c r="AF7" s="47"/>
      <c r="AG7" s="47"/>
      <c r="AH7" s="20"/>
      <c r="AI7" s="47"/>
      <c r="AJ7" s="47"/>
      <c r="AK7" s="47"/>
      <c r="AL7" s="47"/>
      <c r="AM7" s="47"/>
      <c r="AN7" s="47"/>
      <c r="AO7" s="47"/>
      <c r="AP7" s="47"/>
      <c r="AQ7" s="47"/>
      <c r="AR7" s="47"/>
      <c r="AS7" s="47"/>
      <c r="AT7" s="47"/>
      <c r="AU7" s="47"/>
      <c r="AV7" s="47"/>
      <c r="AW7" s="47"/>
      <c r="AX7" s="20"/>
      <c r="AY7" s="47"/>
      <c r="AZ7" s="47"/>
      <c r="BA7" s="47"/>
      <c r="BB7" s="20"/>
      <c r="BC7" s="47"/>
      <c r="BD7" s="20"/>
      <c r="BE7" s="47"/>
      <c r="BF7" s="47"/>
      <c r="BG7" s="47"/>
      <c r="BH7" s="20"/>
      <c r="BI7" s="101"/>
    </row>
    <row r="8" spans="1:61" x14ac:dyDescent="0.25">
      <c r="A8" s="17"/>
      <c r="B8" s="15"/>
      <c r="C8" s="18"/>
      <c r="D8" s="18"/>
      <c r="E8" s="18"/>
      <c r="F8" s="18"/>
      <c r="G8" s="18"/>
      <c r="H8" s="18"/>
      <c r="I8" s="18"/>
      <c r="J8" s="18"/>
      <c r="K8" s="18"/>
      <c r="L8" s="18"/>
      <c r="M8" s="18"/>
      <c r="N8" s="18"/>
      <c r="O8" s="46"/>
      <c r="P8" s="14"/>
      <c r="Q8" s="46"/>
      <c r="R8" s="46"/>
      <c r="S8" s="46"/>
      <c r="T8" s="46"/>
      <c r="U8" s="46"/>
      <c r="V8" s="46"/>
      <c r="W8" s="46"/>
      <c r="X8" s="46"/>
      <c r="Y8" s="46"/>
      <c r="Z8" s="46"/>
      <c r="AA8" s="46"/>
      <c r="AB8" s="46"/>
      <c r="AC8" s="46"/>
      <c r="AD8" s="46"/>
      <c r="AE8" s="46"/>
      <c r="AF8" s="46"/>
      <c r="AG8" s="46"/>
      <c r="AH8" s="14"/>
      <c r="AI8" s="46"/>
      <c r="AJ8" s="46"/>
      <c r="AK8" s="46"/>
      <c r="AL8" s="46"/>
      <c r="AM8" s="46"/>
      <c r="AN8" s="46"/>
      <c r="AO8" s="46"/>
      <c r="AP8" s="46"/>
      <c r="AQ8" s="46"/>
      <c r="AR8" s="46"/>
      <c r="AS8" s="46"/>
      <c r="AT8" s="46"/>
      <c r="AU8" s="46"/>
      <c r="AV8" s="46"/>
      <c r="AW8" s="46"/>
      <c r="AX8" s="14"/>
      <c r="AY8" s="46"/>
      <c r="AZ8" s="46"/>
      <c r="BA8" s="46"/>
      <c r="BB8" s="14"/>
      <c r="BC8" s="46"/>
      <c r="BD8" s="14"/>
      <c r="BE8" s="46"/>
      <c r="BF8" s="46"/>
      <c r="BG8" s="46"/>
      <c r="BH8" s="14"/>
      <c r="BI8" s="101" t="e">
        <f>C8+E8+G8+I8+K8+M8+O8+Q8+S8+U8+W8+Y8+AA8+AC8+AE8+AG8+AI8+AK8+AM8+AO8+AQ8+AS8+AW8+BA8+BC8+#REF!+BE8+BG8-D8-F8-H8-J8-L8-N8-P8-R8-T8-V8-X8-Z8-AB8-AD8-AF8-AH8-AJ8-AL8-AN8-AP8-AR8-AT8-AX8-BB8-BD8-#REF!-BF8-BH8</f>
        <v>#REF!</v>
      </c>
    </row>
    <row r="9" spans="1:61" x14ac:dyDescent="0.25">
      <c r="A9" s="17"/>
      <c r="B9" s="15"/>
      <c r="C9" s="20"/>
      <c r="D9" s="20"/>
      <c r="E9" s="20"/>
      <c r="F9" s="20"/>
      <c r="G9" s="20"/>
      <c r="H9" s="20"/>
      <c r="I9" s="20"/>
      <c r="J9" s="20"/>
      <c r="K9" s="20"/>
      <c r="L9" s="20"/>
      <c r="M9" s="20"/>
      <c r="N9" s="20"/>
      <c r="O9" s="47"/>
      <c r="P9" s="20"/>
      <c r="Q9" s="47"/>
      <c r="R9" s="47"/>
      <c r="S9" s="47"/>
      <c r="T9" s="47"/>
      <c r="U9" s="47"/>
      <c r="V9" s="47"/>
      <c r="W9" s="47"/>
      <c r="X9" s="47"/>
      <c r="Y9" s="47"/>
      <c r="Z9" s="47"/>
      <c r="AA9" s="47"/>
      <c r="AB9" s="47"/>
      <c r="AC9" s="47"/>
      <c r="AD9" s="47"/>
      <c r="AE9" s="47"/>
      <c r="AF9" s="47"/>
      <c r="AG9" s="47"/>
      <c r="AH9" s="20"/>
      <c r="AI9" s="47"/>
      <c r="AJ9" s="47"/>
      <c r="AK9" s="47"/>
      <c r="AL9" s="47"/>
      <c r="AM9" s="47"/>
      <c r="AN9" s="47"/>
      <c r="AO9" s="47"/>
      <c r="AP9" s="47"/>
      <c r="AQ9" s="47"/>
      <c r="AR9" s="47"/>
      <c r="AS9" s="47"/>
      <c r="AT9" s="47"/>
      <c r="AU9" s="47"/>
      <c r="AV9" s="47"/>
      <c r="AW9" s="47"/>
      <c r="AX9" s="20"/>
      <c r="AY9" s="47"/>
      <c r="AZ9" s="47"/>
      <c r="BA9" s="47"/>
      <c r="BB9" s="20"/>
      <c r="BC9" s="47"/>
      <c r="BD9" s="20"/>
      <c r="BE9" s="47"/>
      <c r="BF9" s="47"/>
      <c r="BG9" s="47"/>
      <c r="BH9" s="20"/>
      <c r="BI9" s="101" t="e">
        <f>C9+E9+G9+I9+K9+M9+O9+Q9+S9+U9+W9+Y9+AA9+AC9+AE9+AG9+AI9+AK9+AM9+AO9+AQ9+AS9+AW9+BA9+BC9+#REF!+BE9+BG9-D9-F9-H9-J9-L9-N9-P9-R9-T9-V9-X9-Z9-AB9-AD9-AF9-AH9-AJ9-AL9-AN9-AP9-AR9-AT9-AX9-BB9-BD9-#REF!-BF9-BH9</f>
        <v>#REF!</v>
      </c>
    </row>
    <row r="10" spans="1:61" x14ac:dyDescent="0.25">
      <c r="A10" s="17"/>
      <c r="B10" s="12"/>
      <c r="C10" s="18"/>
      <c r="D10" s="18"/>
      <c r="E10" s="18"/>
      <c r="F10" s="18"/>
      <c r="G10" s="18"/>
      <c r="H10" s="18"/>
      <c r="I10" s="18"/>
      <c r="J10" s="18"/>
      <c r="K10" s="18"/>
      <c r="L10" s="18"/>
      <c r="M10" s="18"/>
      <c r="N10" s="18"/>
      <c r="O10" s="46"/>
      <c r="P10" s="14"/>
      <c r="Q10" s="46"/>
      <c r="R10" s="46"/>
      <c r="S10" s="46"/>
      <c r="T10" s="46"/>
      <c r="U10" s="46"/>
      <c r="V10" s="46"/>
      <c r="W10" s="46"/>
      <c r="X10" s="46"/>
      <c r="Y10" s="46"/>
      <c r="Z10" s="46"/>
      <c r="AA10" s="46"/>
      <c r="AB10" s="46"/>
      <c r="AC10" s="46"/>
      <c r="AD10" s="46"/>
      <c r="AE10" s="46"/>
      <c r="AF10" s="46"/>
      <c r="AG10" s="46"/>
      <c r="AH10" s="14"/>
      <c r="AI10" s="46"/>
      <c r="AJ10" s="46"/>
      <c r="AK10" s="46"/>
      <c r="AL10" s="46"/>
      <c r="AM10" s="46"/>
      <c r="AN10" s="46"/>
      <c r="AO10" s="46"/>
      <c r="AP10" s="46"/>
      <c r="AQ10" s="46"/>
      <c r="AR10" s="46"/>
      <c r="AS10" s="46"/>
      <c r="AT10" s="46"/>
      <c r="AU10" s="46"/>
      <c r="AV10" s="46"/>
      <c r="AW10" s="46"/>
      <c r="AX10" s="14"/>
      <c r="AY10" s="46"/>
      <c r="AZ10" s="46"/>
      <c r="BA10" s="46"/>
      <c r="BB10" s="14"/>
      <c r="BC10" s="46"/>
      <c r="BD10" s="14"/>
      <c r="BE10" s="46"/>
      <c r="BF10" s="46"/>
      <c r="BG10" s="46"/>
      <c r="BH10" s="14"/>
      <c r="BI10" s="101" t="e">
        <f>C10+E10+G10+I10+K10+M10+O10+Q10+S10+U10+W10+Y10+AA10+AC10+AE10+AG10+AI10+AK10+AM10+AO10+AQ10+AS10+AW10+BA10+BC10+#REF!+BE10+BG10-D10-F10-H10-J10-L10-N10-P10-R10-T10-V10-X10-Z10-AB10-AD10-AF10-AH10-AJ10-AL10-AN10-AP10-AR10-AT10-AX10-BB10-BD10-#REF!-BF10-BH10</f>
        <v>#REF!</v>
      </c>
    </row>
    <row r="11" spans="1:61" x14ac:dyDescent="0.25">
      <c r="A11" s="17"/>
      <c r="B11" s="12"/>
      <c r="C11" s="19"/>
      <c r="D11" s="19"/>
      <c r="E11" s="19"/>
      <c r="F11" s="19"/>
      <c r="G11" s="19"/>
      <c r="H11" s="19"/>
      <c r="I11" s="19"/>
      <c r="J11" s="19"/>
      <c r="K11" s="19"/>
      <c r="L11" s="19"/>
      <c r="M11" s="19"/>
      <c r="N11" s="19"/>
      <c r="O11" s="19"/>
      <c r="P11" s="19"/>
      <c r="Q11" s="19"/>
      <c r="R11" s="19"/>
      <c r="S11" s="19"/>
      <c r="T11" s="19"/>
      <c r="U11" s="19"/>
      <c r="V11" s="19"/>
      <c r="W11" s="19"/>
      <c r="X11" s="19"/>
      <c r="Y11" s="19"/>
      <c r="Z11" s="19"/>
      <c r="AA11" s="19"/>
      <c r="AB11" s="19"/>
      <c r="AC11" s="19"/>
      <c r="AD11" s="19"/>
      <c r="AE11" s="19"/>
      <c r="AF11" s="19"/>
      <c r="AG11" s="19"/>
      <c r="AH11" s="19"/>
      <c r="AI11" s="19"/>
      <c r="AJ11" s="19"/>
      <c r="AK11" s="19"/>
      <c r="AL11" s="19"/>
      <c r="AM11" s="19"/>
      <c r="AN11" s="19"/>
      <c r="AO11" s="19"/>
      <c r="AP11" s="19"/>
      <c r="AQ11" s="19"/>
      <c r="AR11" s="19"/>
      <c r="AS11" s="19"/>
      <c r="AT11" s="19"/>
      <c r="AU11" s="19"/>
      <c r="AV11" s="19"/>
      <c r="AW11" s="19"/>
      <c r="AX11" s="19"/>
      <c r="AY11" s="19"/>
      <c r="AZ11" s="19"/>
      <c r="BA11" s="19"/>
      <c r="BB11" s="19"/>
      <c r="BC11" s="19"/>
      <c r="BD11" s="19"/>
      <c r="BE11" s="19"/>
      <c r="BF11" s="19"/>
      <c r="BG11" s="19"/>
      <c r="BH11" s="19"/>
      <c r="BI11" s="101" t="e">
        <f>C11+E11+G11+I11+K11+M11+O11+Q11+S11+U11+W11+Y11+AA11+AC11+AE11+AG11+AI11+AK11+AM11+AO11+AQ11+AS11+AW11+BA11+BC11+#REF!+BE11+BG11-D11-F11-H11-J11-L11-N11-P11-R11-T11-V11-X11-Z11-AB11-AD11-AF11-AH11-AJ11-AL11-AN11-AP11-AR11-AT11-AX11-BB11-BD11-#REF!-BF11-BH11</f>
        <v>#REF!</v>
      </c>
    </row>
    <row r="12" spans="1:61" x14ac:dyDescent="0.25">
      <c r="A12" s="17"/>
      <c r="B12" s="12"/>
      <c r="C12" s="20"/>
      <c r="D12" s="20"/>
      <c r="E12" s="20"/>
      <c r="F12" s="20"/>
      <c r="G12" s="20"/>
      <c r="H12" s="20"/>
      <c r="I12" s="20"/>
      <c r="J12" s="20"/>
      <c r="K12" s="20"/>
      <c r="L12" s="20"/>
      <c r="M12" s="20"/>
      <c r="N12" s="20"/>
      <c r="O12" s="49"/>
      <c r="P12" s="20"/>
      <c r="Q12" s="20"/>
      <c r="R12" s="20"/>
      <c r="S12" s="20"/>
      <c r="T12" s="20"/>
      <c r="U12" s="20"/>
      <c r="V12" s="20"/>
      <c r="W12" s="20"/>
      <c r="X12" s="20"/>
      <c r="Y12" s="20"/>
      <c r="Z12" s="20"/>
      <c r="AA12" s="20"/>
      <c r="AB12" s="20"/>
      <c r="AC12" s="20"/>
      <c r="AD12" s="20"/>
      <c r="AE12" s="20"/>
      <c r="AF12" s="20"/>
      <c r="AG12" s="20"/>
      <c r="AH12" s="20"/>
      <c r="AI12" s="20"/>
      <c r="AJ12" s="20"/>
      <c r="AK12" s="20"/>
      <c r="AL12" s="20"/>
      <c r="AM12" s="20"/>
      <c r="AN12" s="20"/>
      <c r="AO12" s="20"/>
      <c r="AP12" s="20"/>
      <c r="AQ12" s="20"/>
      <c r="AR12" s="20"/>
      <c r="AS12" s="20"/>
      <c r="AT12" s="20"/>
      <c r="AU12" s="20"/>
      <c r="AV12" s="20"/>
      <c r="AW12" s="20"/>
      <c r="AX12" s="20"/>
      <c r="AY12" s="20"/>
      <c r="AZ12" s="20"/>
      <c r="BA12" s="20"/>
      <c r="BB12" s="20"/>
      <c r="BC12" s="20"/>
      <c r="BD12" s="20"/>
      <c r="BE12" s="20"/>
      <c r="BF12" s="20"/>
      <c r="BG12" s="20"/>
      <c r="BH12" s="20"/>
      <c r="BI12" s="101" t="e">
        <f>C12+E12+G12+I12+K12+M12+O12+Q12+S12+U12+W12+Y12+AA12+AC12+AE12+AG12+AI12+AK12+AM12+AO12+AQ12+AS12+AW12+BA12+BC12+#REF!+BE12+BG12-D12-F12-H12-J12-L12-N12-P12-R12-T12-V12-X12-Z12-AB12-AD12-AF12-AH12-AJ12-AL12-AN12-AP12-AR12-AT12-AX12-BB12-BD12-#REF!-BF12-BH12</f>
        <v>#REF!</v>
      </c>
    </row>
    <row r="13" spans="1:61" x14ac:dyDescent="0.25">
      <c r="A13" s="17"/>
      <c r="B13" s="12"/>
      <c r="C13" s="18"/>
      <c r="D13" s="18"/>
      <c r="E13" s="18"/>
      <c r="F13" s="18"/>
      <c r="G13" s="18"/>
      <c r="H13" s="18"/>
      <c r="I13" s="18"/>
      <c r="J13" s="18"/>
      <c r="K13" s="18"/>
      <c r="L13" s="18"/>
      <c r="M13" s="18"/>
      <c r="N13" s="18"/>
      <c r="O13" s="92"/>
      <c r="P13" s="18"/>
      <c r="Q13" s="18"/>
      <c r="R13" s="18"/>
      <c r="S13" s="18"/>
      <c r="T13" s="18"/>
      <c r="U13" s="18"/>
      <c r="V13" s="18"/>
      <c r="W13" s="18"/>
      <c r="X13" s="18"/>
      <c r="Y13" s="18"/>
      <c r="Z13" s="18"/>
      <c r="AA13" s="18"/>
      <c r="AB13" s="18"/>
      <c r="AC13" s="18"/>
      <c r="AD13" s="18"/>
      <c r="AE13" s="18"/>
      <c r="AF13" s="18"/>
      <c r="AG13" s="18"/>
      <c r="AH13" s="18"/>
      <c r="AI13" s="18"/>
      <c r="AJ13" s="18"/>
      <c r="AK13" s="18"/>
      <c r="AL13" s="18"/>
      <c r="AM13" s="18"/>
      <c r="AN13" s="18"/>
      <c r="AO13" s="18"/>
      <c r="AP13" s="18"/>
      <c r="AQ13" s="18"/>
      <c r="AR13" s="18"/>
      <c r="AS13" s="18"/>
      <c r="AT13" s="18"/>
      <c r="AU13" s="18"/>
      <c r="AV13" s="18"/>
      <c r="AW13" s="18"/>
      <c r="AX13" s="18"/>
      <c r="AY13" s="18"/>
      <c r="AZ13" s="18"/>
      <c r="BA13" s="18"/>
      <c r="BB13" s="18"/>
      <c r="BC13" s="18"/>
      <c r="BD13" s="18"/>
      <c r="BE13" s="18"/>
      <c r="BF13" s="18"/>
      <c r="BG13" s="18"/>
      <c r="BH13" s="18"/>
      <c r="BI13" s="101" t="e">
        <f>C13+E13+G13+I13+K13+M13+O13+Q13+S13+U13+W13+Y13+AA13+AC13+AE13+AG13+AI13+AK13+AM13+AO13+AQ13+AS13+AW13+BA13+BC13+#REF!+BE13+BG13-D13-F13-H13-J13-L13-N13-P13-R13-T13-V13-X13-Z13-AB13-AD13-AF13-AH13-AJ13-AL13-AN13-AP13-AR13-AT13-AX13-BB13-BD13-#REF!-BF13-BH13</f>
        <v>#REF!</v>
      </c>
    </row>
    <row r="14" spans="1:61" x14ac:dyDescent="0.25">
      <c r="A14" s="17"/>
      <c r="B14" s="12"/>
      <c r="C14" s="90"/>
      <c r="D14" s="90"/>
      <c r="E14" s="90"/>
      <c r="F14" s="90"/>
      <c r="G14" s="90"/>
      <c r="H14" s="90"/>
      <c r="I14" s="90"/>
      <c r="J14" s="90"/>
      <c r="K14" s="90"/>
      <c r="L14" s="90"/>
      <c r="M14" s="90"/>
      <c r="N14" s="90"/>
      <c r="O14" s="48"/>
      <c r="P14" s="18"/>
      <c r="Q14" s="90"/>
      <c r="R14" s="21"/>
      <c r="S14" s="21"/>
      <c r="T14" s="21"/>
      <c r="U14" s="21"/>
      <c r="V14" s="21"/>
      <c r="W14" s="21"/>
      <c r="X14" s="21"/>
      <c r="Y14" s="21"/>
      <c r="Z14" s="21"/>
      <c r="AA14" s="21"/>
      <c r="AB14" s="21"/>
      <c r="AC14" s="21"/>
      <c r="AD14" s="21"/>
      <c r="AE14" s="21"/>
      <c r="AF14" s="21"/>
      <c r="AG14" s="21"/>
      <c r="AH14" s="21"/>
      <c r="AI14" s="21"/>
      <c r="AJ14" s="21"/>
      <c r="AK14" s="21"/>
      <c r="AL14" s="21"/>
      <c r="AM14" s="21"/>
      <c r="AN14" s="21"/>
      <c r="AO14" s="21"/>
      <c r="AP14" s="21"/>
      <c r="AQ14" s="21"/>
      <c r="AR14" s="21"/>
      <c r="AS14" s="21"/>
      <c r="AT14" s="21"/>
      <c r="AU14" s="21"/>
      <c r="AV14" s="21"/>
      <c r="AW14" s="21"/>
      <c r="AX14" s="21"/>
      <c r="AY14" s="21"/>
      <c r="AZ14" s="21"/>
      <c r="BA14" s="21"/>
      <c r="BB14" s="21"/>
      <c r="BC14" s="21"/>
      <c r="BD14" s="21"/>
      <c r="BE14" s="21"/>
      <c r="BF14" s="21"/>
      <c r="BG14" s="21"/>
      <c r="BH14" s="21"/>
      <c r="BI14" s="101" t="e">
        <f>C14+E14+G14+I14+K14+M14+O14+Q14+S14+U14+W14+Y14+AA14+AC14+AE14+AG14+AI14+AK14+AM14+AO14+AQ14+AS14+AW14+BA14+BC14+#REF!+BE14+BG14-D14-F14-H14-J14-L14-N14-P14-R14-T14-V14-X14-Z14-AB14-AD14-AF14-AH14-AJ14-AL14-AN14-AP14-AR14-AT14-AX14-BB14-BD14-#REF!-BF14-BH14</f>
        <v>#REF!</v>
      </c>
    </row>
    <row r="15" spans="1:61" ht="15.75" thickBot="1" x14ac:dyDescent="0.3">
      <c r="A15" s="22"/>
      <c r="B15" s="12"/>
      <c r="C15" s="23"/>
      <c r="D15" s="23"/>
      <c r="E15" s="23"/>
      <c r="F15" s="23"/>
      <c r="G15" s="23"/>
      <c r="H15" s="23"/>
      <c r="I15" s="23"/>
      <c r="J15" s="23"/>
      <c r="K15" s="23"/>
      <c r="L15" s="23"/>
      <c r="M15" s="23"/>
      <c r="N15" s="23"/>
      <c r="O15" s="51"/>
      <c r="P15" s="52"/>
      <c r="Q15" s="23"/>
      <c r="R15" s="23"/>
      <c r="S15" s="23"/>
      <c r="T15" s="23"/>
      <c r="U15" s="23"/>
      <c r="V15" s="23"/>
      <c r="W15" s="23"/>
      <c r="X15" s="23"/>
      <c r="Y15" s="23"/>
      <c r="Z15" s="23"/>
      <c r="AA15" s="23"/>
      <c r="AB15" s="23"/>
      <c r="AC15" s="23"/>
      <c r="AD15" s="23"/>
      <c r="AE15" s="23"/>
      <c r="AF15" s="23"/>
      <c r="AG15" s="23"/>
      <c r="AH15" s="23"/>
      <c r="AI15" s="23"/>
      <c r="AJ15" s="23"/>
      <c r="AK15" s="23"/>
      <c r="AL15" s="23"/>
      <c r="AM15" s="23"/>
      <c r="AN15" s="23"/>
      <c r="AO15" s="23"/>
      <c r="AP15" s="23"/>
      <c r="AQ15" s="23"/>
      <c r="AR15" s="23"/>
      <c r="AS15" s="23"/>
      <c r="AT15" s="23"/>
      <c r="AU15" s="23"/>
      <c r="AV15" s="23"/>
      <c r="AW15" s="23"/>
      <c r="AX15" s="23"/>
      <c r="AY15" s="23"/>
      <c r="AZ15" s="23"/>
      <c r="BA15" s="23"/>
      <c r="BB15" s="23"/>
      <c r="BC15" s="23"/>
      <c r="BD15" s="23"/>
      <c r="BE15" s="23"/>
      <c r="BF15" s="23"/>
      <c r="BG15" s="23"/>
      <c r="BH15" s="23"/>
      <c r="BI15" s="102" t="e">
        <f>C15+E15+G15+I15+K15+M15+O15+Q15+S15+U15+W15+Y15+AA15+AC15+AE15+AG15+AI15+AK15+AM15+AO15+AQ15+AS15+AW15+BA15+BC15+#REF!+BE15+BG15-D15-F15-H15-J15-L15-N15-P15-R15-T15-V15-X15-Z15-AB15-AD15-AF15-AH15-AJ15-AL15-AN15-AP15-AR15-AT15-AX15-BB15-BD15-#REF!-BF15-BH15</f>
        <v>#REF!</v>
      </c>
    </row>
    <row r="16" spans="1:61" ht="15.75" thickTop="1" x14ac:dyDescent="0.25">
      <c r="A16" s="22"/>
      <c r="B16" s="12"/>
      <c r="C16" s="12"/>
      <c r="D16" s="12"/>
      <c r="E16" s="12"/>
      <c r="F16" s="12"/>
      <c r="G16" s="12"/>
      <c r="H16" s="12"/>
      <c r="I16" s="12"/>
      <c r="J16" s="12"/>
      <c r="BI16" s="37"/>
    </row>
    <row r="17" spans="1:61" x14ac:dyDescent="0.25">
      <c r="A17" s="12"/>
      <c r="B17" s="12"/>
      <c r="C17" s="12"/>
      <c r="D17" s="12"/>
      <c r="E17" s="12"/>
      <c r="F17" s="12"/>
      <c r="G17" s="12"/>
      <c r="H17" s="12"/>
      <c r="I17" s="12"/>
      <c r="J17" s="12"/>
      <c r="K17" s="12"/>
      <c r="L17" s="12"/>
      <c r="M17" s="12"/>
      <c r="N17" s="12"/>
      <c r="O17" s="12"/>
      <c r="P17" s="12"/>
      <c r="Q17" s="12"/>
      <c r="R17" s="12"/>
      <c r="S17" s="12"/>
      <c r="T17" s="12"/>
      <c r="U17" s="12"/>
      <c r="V17" s="12"/>
      <c r="W17" s="12"/>
      <c r="X17" s="12"/>
      <c r="Y17" s="12"/>
      <c r="Z17" s="12"/>
      <c r="AA17" s="12"/>
      <c r="AB17" s="12"/>
      <c r="AC17" s="12"/>
      <c r="AD17" s="12"/>
      <c r="AE17" s="12"/>
      <c r="AF17" s="12"/>
      <c r="AG17" s="12"/>
      <c r="AH17" s="12"/>
      <c r="AI17" s="12"/>
      <c r="AJ17" s="12"/>
      <c r="AK17" s="12"/>
      <c r="AL17" s="12"/>
      <c r="AM17" s="12"/>
      <c r="AN17" s="12"/>
      <c r="AO17" s="12"/>
      <c r="AP17" s="12"/>
      <c r="AQ17" s="12"/>
      <c r="AR17" s="12"/>
      <c r="AS17" s="12"/>
      <c r="AT17" s="12"/>
      <c r="AU17" s="12"/>
      <c r="AV17" s="12"/>
      <c r="AW17" s="12"/>
      <c r="AX17" s="12"/>
      <c r="AY17" s="12"/>
      <c r="AZ17" s="12"/>
      <c r="BA17" s="12"/>
      <c r="BB17" s="12"/>
      <c r="BC17" s="12"/>
      <c r="BD17" s="12"/>
      <c r="BE17" s="12"/>
      <c r="BF17" s="12"/>
      <c r="BG17" s="12"/>
      <c r="BH17" s="12"/>
      <c r="BI17" s="37"/>
    </row>
    <row r="18" spans="1:61" x14ac:dyDescent="0.25">
      <c r="A18" s="12"/>
      <c r="B18" s="12"/>
      <c r="C18" s="7"/>
      <c r="D18" s="7"/>
      <c r="E18" s="45" t="s">
        <v>112</v>
      </c>
      <c r="F18" s="45"/>
      <c r="G18" s="45"/>
      <c r="H18" s="45"/>
      <c r="I18" s="7"/>
      <c r="J18" s="7"/>
      <c r="K18" s="12"/>
      <c r="L18" s="12"/>
      <c r="M18" s="12"/>
      <c r="N18" s="12"/>
      <c r="O18" s="12"/>
      <c r="P18" s="12"/>
      <c r="Q18" s="12"/>
      <c r="R18" s="213" t="s">
        <v>12</v>
      </c>
      <c r="S18" s="213"/>
      <c r="T18" s="213"/>
      <c r="U18" s="213"/>
      <c r="V18" s="213"/>
      <c r="W18" s="213"/>
      <c r="X18" s="213"/>
      <c r="Y18" s="213"/>
      <c r="Z18" s="12"/>
      <c r="AA18" s="12"/>
      <c r="AB18" s="12"/>
      <c r="AC18" s="12"/>
      <c r="AD18" s="12"/>
      <c r="AE18" s="12"/>
      <c r="AF18" s="12"/>
      <c r="AG18" s="103"/>
      <c r="AH18" s="12"/>
      <c r="AI18" s="12"/>
      <c r="AJ18" s="12"/>
      <c r="AK18" s="12"/>
      <c r="AL18" s="12"/>
      <c r="AM18" s="12"/>
      <c r="AN18" s="12"/>
      <c r="AO18" s="12"/>
      <c r="AP18" s="12"/>
      <c r="AQ18" s="12"/>
      <c r="AR18" s="12"/>
      <c r="AS18" s="12"/>
      <c r="AT18" s="12"/>
      <c r="AU18" s="12"/>
      <c r="AV18" s="12"/>
      <c r="AW18" s="12"/>
      <c r="AX18" s="12"/>
      <c r="AY18" s="12"/>
      <c r="AZ18" s="12"/>
      <c r="BA18" s="12"/>
      <c r="BB18" s="12"/>
      <c r="BC18" s="12"/>
      <c r="BD18" s="12"/>
      <c r="BE18" s="12"/>
      <c r="BF18" s="12"/>
      <c r="BG18" s="12"/>
      <c r="BH18" s="37"/>
      <c r="BI18" s="12"/>
    </row>
    <row r="19" spans="1:61" x14ac:dyDescent="0.25">
      <c r="A19" s="12"/>
      <c r="B19" s="12"/>
      <c r="C19" s="36"/>
      <c r="D19" s="36"/>
      <c r="E19" s="36"/>
      <c r="F19" s="60"/>
      <c r="G19" s="39"/>
      <c r="H19" s="36"/>
      <c r="I19" s="36"/>
      <c r="J19" s="36"/>
      <c r="K19" s="12"/>
      <c r="L19" s="12"/>
      <c r="M19" s="12"/>
      <c r="N19" s="12"/>
      <c r="O19" s="12"/>
      <c r="P19" s="12"/>
      <c r="Q19" s="12"/>
      <c r="R19" s="59"/>
      <c r="S19" s="59"/>
      <c r="T19" s="59"/>
      <c r="U19" s="60"/>
      <c r="V19" s="61"/>
      <c r="W19" s="61"/>
      <c r="X19" s="59"/>
      <c r="Y19" s="59"/>
      <c r="Z19" s="12"/>
      <c r="AA19" s="12"/>
      <c r="AB19" s="12"/>
      <c r="AC19" s="12"/>
      <c r="AD19" s="12"/>
      <c r="AE19" s="12"/>
      <c r="AF19" s="12"/>
      <c r="AG19" s="62"/>
      <c r="AH19" s="12"/>
      <c r="AI19" s="12"/>
      <c r="AJ19" s="12"/>
      <c r="AK19" s="12"/>
      <c r="AL19" s="12"/>
      <c r="AM19" s="12"/>
      <c r="AN19" s="12"/>
      <c r="AO19" s="12"/>
      <c r="AP19" s="12"/>
      <c r="AQ19" s="12"/>
      <c r="AR19" s="12"/>
      <c r="AS19" s="12"/>
      <c r="AT19" s="12"/>
      <c r="AU19" s="12"/>
      <c r="AV19" s="12"/>
      <c r="AW19" s="12"/>
      <c r="AX19" s="12"/>
      <c r="AY19" s="12"/>
      <c r="AZ19" s="12"/>
      <c r="BA19" s="12"/>
      <c r="BB19" s="12"/>
      <c r="BC19" s="12"/>
      <c r="BD19" s="12"/>
      <c r="BE19" s="12"/>
      <c r="BF19" s="12"/>
      <c r="BG19" s="12"/>
      <c r="BH19" s="37"/>
      <c r="BI19" s="12"/>
    </row>
    <row r="20" spans="1:61" x14ac:dyDescent="0.25">
      <c r="A20" s="12"/>
      <c r="B20" s="12"/>
      <c r="C20" s="12"/>
      <c r="D20" s="12"/>
      <c r="E20" s="12"/>
      <c r="F20" s="57"/>
      <c r="G20" s="62"/>
      <c r="H20" s="12"/>
      <c r="I20" s="12"/>
      <c r="J20" s="12"/>
      <c r="K20" s="12"/>
      <c r="L20" s="12"/>
      <c r="M20" s="12"/>
      <c r="N20" s="12"/>
      <c r="O20" s="12"/>
      <c r="P20" s="12"/>
      <c r="Q20" s="12"/>
      <c r="R20" s="36"/>
      <c r="S20" s="36"/>
      <c r="T20" s="36"/>
      <c r="U20" s="57"/>
      <c r="V20" s="39"/>
      <c r="W20" s="39"/>
      <c r="X20" s="39"/>
      <c r="Y20" s="36"/>
      <c r="Z20" s="12"/>
      <c r="AA20" s="12"/>
      <c r="AB20" s="12"/>
      <c r="AC20" s="12"/>
      <c r="AD20" s="12"/>
      <c r="AE20" s="12"/>
      <c r="AF20" s="12"/>
      <c r="AG20" s="62"/>
      <c r="AH20" s="12"/>
      <c r="AI20" s="12"/>
      <c r="AJ20" s="12"/>
      <c r="AK20" s="12"/>
      <c r="AL20" s="12"/>
      <c r="AM20" s="12"/>
      <c r="AN20" s="12"/>
      <c r="AO20" s="12"/>
      <c r="AP20" s="12"/>
      <c r="AQ20" s="12"/>
      <c r="AR20" s="12"/>
      <c r="AS20" s="12"/>
      <c r="AT20" s="12"/>
      <c r="AU20" s="12"/>
      <c r="AV20" s="12"/>
      <c r="AW20" s="12"/>
      <c r="AX20" s="12"/>
      <c r="AY20" s="12"/>
      <c r="AZ20" s="12"/>
      <c r="BA20" s="12"/>
      <c r="BB20" s="12"/>
      <c r="BC20" s="12"/>
      <c r="BD20" s="12"/>
      <c r="BE20" s="12"/>
      <c r="BF20" s="12"/>
      <c r="BG20" s="12"/>
      <c r="BH20" s="37"/>
      <c r="BI20" s="12"/>
    </row>
    <row r="21" spans="1:61" x14ac:dyDescent="0.25">
      <c r="A21" s="12"/>
      <c r="B21" s="12"/>
      <c r="C21" s="12"/>
      <c r="D21" s="12"/>
      <c r="E21" s="12"/>
      <c r="F21" s="57"/>
      <c r="G21" s="62"/>
      <c r="H21" s="12"/>
      <c r="I21" s="12"/>
      <c r="J21" s="12"/>
      <c r="K21" s="12"/>
      <c r="L21" s="12"/>
      <c r="M21" s="12"/>
      <c r="N21" s="12"/>
      <c r="O21" s="12"/>
      <c r="P21" s="12"/>
      <c r="Q21" s="12"/>
      <c r="R21" s="12"/>
      <c r="S21" s="12"/>
      <c r="T21" s="12"/>
      <c r="U21" s="57"/>
      <c r="V21" s="12"/>
      <c r="W21" s="12"/>
      <c r="X21" s="12"/>
      <c r="Y21" s="12"/>
      <c r="Z21" s="12"/>
      <c r="AA21" s="12"/>
      <c r="AB21" s="12"/>
      <c r="AC21" s="12"/>
      <c r="AD21" s="12"/>
      <c r="AE21" s="12"/>
      <c r="AF21" s="12"/>
      <c r="AG21" s="12"/>
      <c r="AH21" s="12"/>
      <c r="AI21" s="12"/>
      <c r="AJ21" s="12"/>
      <c r="AK21" s="12"/>
      <c r="AL21" s="12"/>
      <c r="AM21" s="12"/>
      <c r="AN21" s="12"/>
      <c r="AO21" s="12"/>
      <c r="AP21" s="12"/>
      <c r="AQ21" s="12"/>
      <c r="AR21" s="12"/>
      <c r="AS21" s="12"/>
      <c r="AT21" s="12"/>
      <c r="AU21" s="12"/>
      <c r="AV21" s="12"/>
      <c r="AW21" s="12"/>
      <c r="AX21" s="12"/>
      <c r="AY21" s="12"/>
      <c r="AZ21" s="12"/>
      <c r="BA21" s="12"/>
      <c r="BB21" s="12"/>
      <c r="BC21" s="12"/>
      <c r="BD21" s="12"/>
      <c r="BE21" s="12"/>
      <c r="BF21" s="12"/>
      <c r="BG21" s="12"/>
      <c r="BH21" s="37"/>
      <c r="BI21" s="12"/>
    </row>
    <row r="22" spans="1:61" x14ac:dyDescent="0.25">
      <c r="A22" s="12"/>
      <c r="B22" s="12"/>
      <c r="C22" s="12"/>
      <c r="D22" s="12"/>
      <c r="E22" s="12"/>
      <c r="F22" s="57"/>
      <c r="G22" s="62"/>
      <c r="H22" s="12"/>
      <c r="I22" s="12"/>
      <c r="J22" s="12"/>
      <c r="K22" s="12"/>
      <c r="L22" s="12"/>
      <c r="M22" s="12"/>
      <c r="N22" s="12"/>
      <c r="O22" s="12"/>
      <c r="P22" s="12"/>
      <c r="Q22" s="12"/>
      <c r="R22" s="104"/>
      <c r="S22" s="12"/>
      <c r="T22" s="12"/>
      <c r="U22" s="57"/>
      <c r="V22" s="12"/>
      <c r="W22" s="12"/>
      <c r="X22" s="12"/>
      <c r="Y22" s="12"/>
      <c r="Z22" s="12"/>
      <c r="AA22" s="12"/>
      <c r="AB22" s="12"/>
      <c r="AC22" s="12"/>
      <c r="AD22" s="12"/>
      <c r="AE22" s="12"/>
      <c r="AF22" s="12"/>
      <c r="AG22" s="12"/>
      <c r="AH22" s="12"/>
      <c r="AI22" s="12"/>
      <c r="AJ22" s="12"/>
      <c r="AK22" s="12"/>
      <c r="AL22" s="12"/>
      <c r="AM22" s="12"/>
      <c r="AN22" s="12"/>
      <c r="AO22" s="12"/>
      <c r="AP22" s="12"/>
      <c r="AQ22" s="12"/>
      <c r="AR22" s="12"/>
      <c r="AS22" s="12"/>
      <c r="AT22" s="12"/>
      <c r="AU22" s="12"/>
      <c r="AV22" s="12"/>
      <c r="AW22" s="12"/>
      <c r="AX22" s="12"/>
      <c r="AY22" s="12"/>
      <c r="AZ22" s="12"/>
      <c r="BA22" s="12"/>
      <c r="BB22" s="12"/>
      <c r="BC22" s="12"/>
      <c r="BD22" s="12"/>
      <c r="BE22" s="12"/>
      <c r="BF22" s="12"/>
      <c r="BG22" s="12"/>
      <c r="BH22" s="37"/>
      <c r="BI22" s="12"/>
    </row>
    <row r="23" spans="1:61" x14ac:dyDescent="0.25">
      <c r="A23" s="12"/>
      <c r="B23" s="12"/>
      <c r="C23" s="12"/>
      <c r="D23" s="12"/>
      <c r="E23" s="12"/>
      <c r="F23" s="57"/>
      <c r="G23" s="62"/>
      <c r="H23" s="12"/>
      <c r="I23" s="12"/>
      <c r="J23" s="12"/>
      <c r="K23" s="12"/>
      <c r="L23" s="12"/>
      <c r="M23" s="12"/>
      <c r="N23" s="12"/>
      <c r="O23" s="12"/>
      <c r="P23" s="12"/>
      <c r="Q23" s="12"/>
      <c r="R23" s="104"/>
      <c r="S23" s="12"/>
      <c r="T23" s="12"/>
      <c r="U23" s="57"/>
      <c r="V23" s="12"/>
      <c r="W23" s="12"/>
      <c r="X23" s="12"/>
      <c r="Y23" s="12"/>
      <c r="Z23" s="12"/>
      <c r="AA23" s="12"/>
      <c r="AB23" s="12"/>
      <c r="AC23" s="12"/>
      <c r="AD23" s="12"/>
      <c r="AE23" s="12"/>
      <c r="AF23" s="12"/>
      <c r="AG23" s="103"/>
      <c r="AH23" s="12"/>
      <c r="AI23" s="12"/>
      <c r="AJ23" s="12"/>
      <c r="AK23" s="12"/>
      <c r="AL23" s="12"/>
      <c r="AM23" s="12"/>
      <c r="AN23" s="12"/>
      <c r="AO23" s="12"/>
      <c r="AP23" s="12"/>
      <c r="AQ23" s="12"/>
      <c r="AR23" s="12"/>
      <c r="AS23" s="12"/>
      <c r="AT23" s="12"/>
      <c r="AU23" s="12"/>
      <c r="AV23" s="12"/>
      <c r="AW23" s="12"/>
      <c r="AX23" s="12"/>
      <c r="AY23" s="12"/>
      <c r="AZ23" s="12"/>
      <c r="BA23" s="12"/>
      <c r="BB23" s="12"/>
      <c r="BC23" s="12"/>
      <c r="BD23" s="12"/>
      <c r="BE23" s="12"/>
      <c r="BF23" s="12"/>
      <c r="BG23" s="12"/>
      <c r="BH23" s="37"/>
      <c r="BI23" s="12"/>
    </row>
    <row r="24" spans="1:61" x14ac:dyDescent="0.25">
      <c r="A24" s="12"/>
      <c r="B24" s="12"/>
      <c r="C24" s="40"/>
      <c r="D24" s="36"/>
      <c r="E24" s="36"/>
      <c r="F24" s="57"/>
      <c r="G24" s="39"/>
      <c r="H24" s="36"/>
      <c r="I24" s="36"/>
      <c r="J24" s="36"/>
      <c r="K24" s="12"/>
      <c r="L24" s="12"/>
      <c r="M24" s="12"/>
      <c r="N24" s="12"/>
      <c r="O24" s="12"/>
      <c r="P24" s="12"/>
      <c r="Q24" s="12"/>
      <c r="R24" s="104"/>
      <c r="S24" s="12"/>
      <c r="T24" s="12"/>
      <c r="U24" s="57"/>
      <c r="V24" s="12"/>
      <c r="W24" s="12"/>
      <c r="X24" s="12"/>
      <c r="Y24" s="12"/>
      <c r="Z24" s="12"/>
      <c r="AA24" s="12"/>
      <c r="AB24" s="12"/>
      <c r="AC24" s="12"/>
      <c r="AD24" s="12"/>
      <c r="AE24" s="12"/>
      <c r="AF24" s="12"/>
      <c r="AG24" s="62"/>
      <c r="AH24" s="12"/>
      <c r="AI24" s="12"/>
      <c r="AJ24" s="12"/>
      <c r="AK24" s="12"/>
      <c r="AL24" s="12"/>
      <c r="AM24" s="12"/>
      <c r="AN24" s="12"/>
      <c r="AO24" s="12"/>
      <c r="AP24" s="12"/>
      <c r="AQ24" s="12"/>
      <c r="AR24" s="12"/>
      <c r="AS24" s="12"/>
      <c r="AT24" s="12"/>
      <c r="AU24" s="12"/>
      <c r="AV24" s="12"/>
      <c r="AW24" s="12"/>
      <c r="AX24" s="12"/>
      <c r="AY24" s="12"/>
      <c r="AZ24" s="12"/>
      <c r="BA24" s="12"/>
      <c r="BB24" s="12"/>
      <c r="BC24" s="12"/>
      <c r="BD24" s="12"/>
      <c r="BE24" s="12"/>
      <c r="BF24" s="12"/>
      <c r="BG24" s="12"/>
      <c r="BH24" s="37"/>
      <c r="BI24" s="12"/>
    </row>
    <row r="25" spans="1:61" x14ac:dyDescent="0.25">
      <c r="A25" s="12"/>
      <c r="B25" s="12"/>
      <c r="C25" s="12"/>
      <c r="D25" s="12"/>
      <c r="E25" s="12"/>
      <c r="F25" s="57"/>
      <c r="G25" s="62"/>
      <c r="H25" s="12"/>
      <c r="I25" s="12"/>
      <c r="J25" s="12"/>
      <c r="K25" s="12"/>
      <c r="L25" s="12"/>
      <c r="M25" s="12"/>
      <c r="N25" s="12"/>
      <c r="O25" s="12"/>
      <c r="P25" s="12"/>
      <c r="Q25" s="12"/>
      <c r="R25" s="12"/>
      <c r="S25" s="12"/>
      <c r="T25" s="12"/>
      <c r="U25" s="57"/>
      <c r="V25" s="12"/>
      <c r="W25" s="12"/>
      <c r="X25" s="12"/>
      <c r="Y25" s="12"/>
      <c r="Z25" s="12"/>
      <c r="AA25" s="12"/>
      <c r="AB25" s="12"/>
      <c r="AC25" s="12"/>
      <c r="AD25" s="12"/>
      <c r="AE25" s="12"/>
      <c r="AF25" s="12"/>
      <c r="AG25" s="62"/>
      <c r="AH25" s="12"/>
      <c r="AI25" s="12"/>
      <c r="AJ25" s="12"/>
      <c r="AK25" s="12"/>
      <c r="AL25" s="12"/>
      <c r="AM25" s="12"/>
      <c r="AN25" s="12"/>
      <c r="AO25" s="12"/>
      <c r="AP25" s="12"/>
      <c r="AQ25" s="12"/>
      <c r="AR25" s="12"/>
      <c r="AS25" s="12"/>
      <c r="AT25" s="12"/>
      <c r="AU25" s="12"/>
      <c r="AV25" s="12"/>
      <c r="AW25" s="12"/>
      <c r="AX25" s="12"/>
      <c r="AY25" s="12"/>
      <c r="AZ25" s="12"/>
      <c r="BA25" s="12"/>
      <c r="BB25" s="12"/>
      <c r="BC25" s="12"/>
      <c r="BD25" s="12"/>
      <c r="BE25" s="12"/>
      <c r="BF25" s="12"/>
      <c r="BG25" s="12"/>
      <c r="BH25" s="37"/>
      <c r="BI25" s="12"/>
    </row>
    <row r="26" spans="1:61" x14ac:dyDescent="0.25">
      <c r="A26" s="12"/>
      <c r="B26" s="12"/>
      <c r="C26" s="12"/>
      <c r="D26" s="12"/>
      <c r="E26" s="12"/>
      <c r="F26" s="105"/>
      <c r="G26" s="46"/>
      <c r="H26" s="12"/>
      <c r="I26" s="12"/>
      <c r="J26" s="12"/>
      <c r="K26" s="12"/>
      <c r="L26" s="12"/>
      <c r="M26" s="12"/>
      <c r="N26" s="12"/>
      <c r="O26" s="12"/>
      <c r="P26" s="12"/>
      <c r="Q26" s="12"/>
      <c r="R26" s="12"/>
      <c r="S26" s="12"/>
      <c r="T26" s="12"/>
      <c r="U26" s="57"/>
      <c r="V26" s="46"/>
      <c r="W26" s="39"/>
      <c r="X26" s="62"/>
      <c r="Y26" s="12"/>
      <c r="Z26" s="12"/>
      <c r="AA26" s="12"/>
      <c r="AB26" s="12"/>
      <c r="AC26" s="12"/>
      <c r="AD26" s="12"/>
      <c r="AE26" s="12"/>
      <c r="AF26" s="12"/>
      <c r="AG26" s="12"/>
      <c r="AH26" s="12"/>
      <c r="AI26" s="12"/>
      <c r="AJ26" s="12"/>
      <c r="AK26" s="12"/>
      <c r="AL26" s="12"/>
      <c r="AM26" s="12"/>
      <c r="AN26" s="12"/>
      <c r="AO26" s="12"/>
      <c r="AP26" s="12"/>
      <c r="AQ26" s="12"/>
      <c r="AR26" s="12"/>
      <c r="AS26" s="12"/>
      <c r="AT26" s="12"/>
      <c r="AU26" s="12"/>
      <c r="AV26" s="12"/>
      <c r="AW26" s="12"/>
      <c r="AX26" s="12"/>
      <c r="AY26" s="12"/>
      <c r="AZ26" s="12"/>
      <c r="BA26" s="12"/>
      <c r="BB26" s="12"/>
      <c r="BC26" s="12"/>
      <c r="BD26" s="12"/>
      <c r="BE26" s="12"/>
      <c r="BF26" s="12"/>
      <c r="BG26" s="12"/>
      <c r="BH26" s="37"/>
      <c r="BI26" s="12"/>
    </row>
    <row r="27" spans="1:61" ht="15.75" thickBot="1" x14ac:dyDescent="0.3">
      <c r="A27" s="12"/>
      <c r="B27" s="12"/>
      <c r="C27" s="12"/>
      <c r="D27" s="12"/>
      <c r="E27" s="12"/>
      <c r="F27" s="65"/>
      <c r="G27" s="51"/>
      <c r="H27" s="12"/>
      <c r="I27" s="12"/>
      <c r="J27" s="12"/>
      <c r="K27" s="12"/>
      <c r="L27" s="12"/>
      <c r="M27" s="12"/>
      <c r="N27" s="12"/>
      <c r="O27" s="12"/>
      <c r="P27" s="12"/>
      <c r="Q27" s="12"/>
      <c r="R27" s="12"/>
      <c r="S27" s="12"/>
      <c r="T27" s="12"/>
      <c r="U27" s="39"/>
      <c r="V27" s="46"/>
      <c r="W27" s="39"/>
      <c r="X27" s="62"/>
      <c r="Y27" s="12"/>
      <c r="Z27" s="12"/>
      <c r="AA27" s="12"/>
      <c r="AB27" s="12"/>
      <c r="AC27" s="12"/>
      <c r="AD27" s="12"/>
      <c r="AE27" s="12"/>
      <c r="AF27" s="12"/>
      <c r="AG27" s="12"/>
      <c r="AH27" s="12"/>
      <c r="AI27" s="12"/>
      <c r="AJ27" s="12"/>
      <c r="AK27" s="12"/>
      <c r="AL27" s="12"/>
      <c r="AM27" s="12"/>
      <c r="AN27" s="12"/>
      <c r="AO27" s="12"/>
      <c r="AP27" s="12"/>
      <c r="AQ27" s="12"/>
      <c r="AR27" s="12"/>
      <c r="AS27" s="12"/>
      <c r="AT27" s="12"/>
      <c r="AU27" s="12"/>
      <c r="AV27" s="12"/>
      <c r="AW27" s="12"/>
      <c r="AX27" s="12"/>
      <c r="AY27" s="12"/>
      <c r="AZ27" s="12"/>
      <c r="BA27" s="12"/>
      <c r="BB27" s="12"/>
      <c r="BC27" s="12"/>
      <c r="BD27" s="12"/>
      <c r="BE27" s="12"/>
      <c r="BF27" s="12"/>
      <c r="BG27" s="12"/>
      <c r="BH27" s="37"/>
      <c r="BI27" s="12"/>
    </row>
    <row r="28" spans="1:61" ht="15.75" thickTop="1" x14ac:dyDescent="0.25">
      <c r="V28" s="25"/>
    </row>
    <row r="29" spans="1:61" x14ac:dyDescent="0.25">
      <c r="U29" s="28"/>
      <c r="V29" s="27"/>
    </row>
    <row r="30" spans="1:61" ht="15.75" thickBot="1" x14ac:dyDescent="0.3">
      <c r="U30" s="106"/>
      <c r="V30" s="106"/>
    </row>
    <row r="31" spans="1:61" ht="15.75" thickTop="1" x14ac:dyDescent="0.25"/>
  </sheetData>
  <mergeCells count="45">
    <mergeCell ref="BE3:BF3"/>
    <mergeCell ref="R18:Y18"/>
    <mergeCell ref="AY2:AZ2"/>
    <mergeCell ref="AY3:AZ3"/>
    <mergeCell ref="AU2:AV2"/>
    <mergeCell ref="AU3:AV3"/>
    <mergeCell ref="AO3:AP3"/>
    <mergeCell ref="AQ3:AR3"/>
    <mergeCell ref="AS3:AT3"/>
    <mergeCell ref="AW3:AX3"/>
    <mergeCell ref="BA3:BB3"/>
    <mergeCell ref="BC3:BD3"/>
    <mergeCell ref="AC3:AD3"/>
    <mergeCell ref="AE3:AF3"/>
    <mergeCell ref="AG3:AH3"/>
    <mergeCell ref="AI3:AJ3"/>
    <mergeCell ref="AK3:AL3"/>
    <mergeCell ref="AM3:AN3"/>
    <mergeCell ref="BC2:BD2"/>
    <mergeCell ref="BE2:BF2"/>
    <mergeCell ref="G3:H3"/>
    <mergeCell ref="I3:J3"/>
    <mergeCell ref="S3:T3"/>
    <mergeCell ref="U3:V3"/>
    <mergeCell ref="W3:X3"/>
    <mergeCell ref="Y3:Z3"/>
    <mergeCell ref="AA3:AB3"/>
    <mergeCell ref="AM2:AN2"/>
    <mergeCell ref="AO2:AP2"/>
    <mergeCell ref="AQ2:AR2"/>
    <mergeCell ref="AS2:AT2"/>
    <mergeCell ref="AW2:AX2"/>
    <mergeCell ref="BA2:BB2"/>
    <mergeCell ref="AA2:AB2"/>
    <mergeCell ref="AC2:AD2"/>
    <mergeCell ref="AE2:AF2"/>
    <mergeCell ref="AG2:AH2"/>
    <mergeCell ref="AI2:AJ2"/>
    <mergeCell ref="AK2:AL2"/>
    <mergeCell ref="Y2:Z2"/>
    <mergeCell ref="G2:H2"/>
    <mergeCell ref="I2:J2"/>
    <mergeCell ref="S2:T2"/>
    <mergeCell ref="U2:V2"/>
    <mergeCell ref="W2:X2"/>
  </mergeCell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3"/>
  <sheetViews>
    <sheetView workbookViewId="0">
      <selection activeCell="A3" sqref="A3"/>
    </sheetView>
  </sheetViews>
  <sheetFormatPr baseColWidth="10" defaultRowHeight="15" x14ac:dyDescent="0.25"/>
  <cols>
    <col min="2" max="2" width="33.5703125" bestFit="1" customWidth="1"/>
  </cols>
  <sheetData>
    <row r="1" spans="1:10" x14ac:dyDescent="0.25">
      <c r="A1" s="241" t="s">
        <v>183</v>
      </c>
    </row>
    <row r="2" spans="1:10" x14ac:dyDescent="0.25">
      <c r="A2" s="184" t="s">
        <v>83</v>
      </c>
      <c r="B2" s="111"/>
      <c r="C2" s="221" t="s">
        <v>57</v>
      </c>
      <c r="D2" s="221"/>
      <c r="E2" s="221" t="s">
        <v>58</v>
      </c>
      <c r="F2" s="222"/>
      <c r="G2" s="223" t="s">
        <v>159</v>
      </c>
      <c r="H2" s="221"/>
      <c r="I2" s="221" t="s">
        <v>160</v>
      </c>
      <c r="J2" s="221"/>
    </row>
    <row r="3" spans="1:10" x14ac:dyDescent="0.25">
      <c r="A3" s="185" t="s">
        <v>59</v>
      </c>
      <c r="B3" s="127" t="s">
        <v>161</v>
      </c>
      <c r="C3" s="186" t="s">
        <v>62</v>
      </c>
      <c r="D3" s="186" t="s">
        <v>63</v>
      </c>
      <c r="E3" s="186" t="s">
        <v>62</v>
      </c>
      <c r="F3" s="187" t="s">
        <v>63</v>
      </c>
      <c r="G3" s="188" t="s">
        <v>62</v>
      </c>
      <c r="H3" s="186" t="s">
        <v>63</v>
      </c>
      <c r="I3" s="186" t="s">
        <v>62</v>
      </c>
      <c r="J3" s="186" t="s">
        <v>63</v>
      </c>
    </row>
    <row r="4" spans="1:10" x14ac:dyDescent="0.25">
      <c r="A4" s="73">
        <v>1230</v>
      </c>
      <c r="B4" s="73" t="s">
        <v>84</v>
      </c>
      <c r="C4" s="146">
        <v>428300</v>
      </c>
      <c r="D4" s="189"/>
      <c r="E4" s="146"/>
      <c r="F4" s="190"/>
      <c r="G4" s="191"/>
      <c r="H4" s="146"/>
      <c r="I4" s="146"/>
      <c r="J4" s="146"/>
    </row>
    <row r="5" spans="1:10" x14ac:dyDescent="0.25">
      <c r="A5" s="73">
        <v>1250</v>
      </c>
      <c r="B5" s="73" t="s">
        <v>32</v>
      </c>
      <c r="C5" s="146">
        <v>245000</v>
      </c>
      <c r="D5" s="189"/>
      <c r="E5" s="146"/>
      <c r="F5" s="190"/>
      <c r="G5" s="191"/>
      <c r="H5" s="146"/>
      <c r="I5" s="146"/>
      <c r="J5" s="146"/>
    </row>
    <row r="6" spans="1:10" x14ac:dyDescent="0.25">
      <c r="A6" s="73">
        <v>1460</v>
      </c>
      <c r="B6" s="73" t="s">
        <v>33</v>
      </c>
      <c r="C6" s="146">
        <v>1170000</v>
      </c>
      <c r="D6" s="189"/>
      <c r="E6" s="146"/>
      <c r="F6" s="190"/>
      <c r="G6" s="191"/>
      <c r="H6" s="146"/>
      <c r="I6" s="146"/>
      <c r="J6" s="146"/>
    </row>
    <row r="7" spans="1:10" x14ac:dyDescent="0.25">
      <c r="A7" s="73">
        <v>1740</v>
      </c>
      <c r="B7" s="73" t="s">
        <v>162</v>
      </c>
      <c r="C7" s="146">
        <v>32000</v>
      </c>
      <c r="D7" s="189"/>
      <c r="E7" s="146"/>
      <c r="F7" s="190"/>
      <c r="G7" s="191"/>
      <c r="H7" s="146"/>
      <c r="I7" s="146"/>
      <c r="J7" s="146"/>
    </row>
    <row r="8" spans="1:10" x14ac:dyDescent="0.25">
      <c r="A8" s="73">
        <v>1700</v>
      </c>
      <c r="B8" s="73" t="s">
        <v>29</v>
      </c>
      <c r="C8" s="146">
        <v>25500</v>
      </c>
      <c r="D8" s="189"/>
      <c r="E8" s="146"/>
      <c r="F8" s="190"/>
      <c r="G8" s="191"/>
      <c r="H8" s="146"/>
      <c r="I8" s="146"/>
      <c r="J8" s="146"/>
    </row>
    <row r="9" spans="1:10" x14ac:dyDescent="0.25">
      <c r="A9" s="73">
        <v>1900</v>
      </c>
      <c r="B9" s="73" t="s">
        <v>34</v>
      </c>
      <c r="C9" s="146">
        <v>2430</v>
      </c>
      <c r="D9" s="189"/>
      <c r="E9" s="146"/>
      <c r="F9" s="190"/>
      <c r="G9" s="191"/>
      <c r="H9" s="146"/>
      <c r="I9" s="146"/>
      <c r="J9" s="146"/>
    </row>
    <row r="10" spans="1:10" x14ac:dyDescent="0.25">
      <c r="A10" s="73">
        <v>1950</v>
      </c>
      <c r="B10" s="73" t="s">
        <v>163</v>
      </c>
      <c r="C10" s="146">
        <v>20650</v>
      </c>
      <c r="D10" s="189"/>
      <c r="E10" s="146"/>
      <c r="F10" s="190"/>
      <c r="G10" s="191"/>
      <c r="H10" s="146"/>
      <c r="I10" s="146"/>
      <c r="J10" s="146"/>
    </row>
    <row r="11" spans="1:10" x14ac:dyDescent="0.25">
      <c r="A11" s="73">
        <v>2051</v>
      </c>
      <c r="B11" s="73" t="s">
        <v>88</v>
      </c>
      <c r="C11" s="146"/>
      <c r="D11" s="189">
        <v>494000</v>
      </c>
      <c r="E11" s="146"/>
      <c r="F11" s="190"/>
      <c r="G11" s="191"/>
      <c r="H11" s="146"/>
      <c r="I11" s="146"/>
      <c r="J11" s="146"/>
    </row>
    <row r="12" spans="1:10" x14ac:dyDescent="0.25">
      <c r="A12" s="73">
        <v>2052</v>
      </c>
      <c r="B12" s="73" t="s">
        <v>89</v>
      </c>
      <c r="C12" s="146"/>
      <c r="D12" s="189">
        <v>382000</v>
      </c>
      <c r="E12" s="146"/>
      <c r="F12" s="190"/>
      <c r="G12" s="191"/>
      <c r="H12" s="146"/>
      <c r="I12" s="146"/>
      <c r="J12" s="146"/>
    </row>
    <row r="13" spans="1:10" x14ac:dyDescent="0.25">
      <c r="A13" s="73">
        <v>2061</v>
      </c>
      <c r="B13" s="73" t="s">
        <v>90</v>
      </c>
      <c r="C13" s="146">
        <v>459000</v>
      </c>
      <c r="D13" s="189"/>
      <c r="E13" s="146"/>
      <c r="F13" s="190"/>
      <c r="G13" s="191"/>
      <c r="H13" s="146"/>
      <c r="I13" s="146"/>
      <c r="J13" s="146"/>
    </row>
    <row r="14" spans="1:10" x14ac:dyDescent="0.25">
      <c r="A14" s="73">
        <v>2062</v>
      </c>
      <c r="B14" s="73" t="s">
        <v>91</v>
      </c>
      <c r="C14" s="146">
        <v>391000</v>
      </c>
      <c r="D14" s="189"/>
      <c r="E14" s="146"/>
      <c r="F14" s="190"/>
      <c r="G14" s="191"/>
      <c r="H14" s="146"/>
      <c r="I14" s="146"/>
      <c r="J14" s="146"/>
    </row>
    <row r="15" spans="1:10" x14ac:dyDescent="0.25">
      <c r="A15" s="73">
        <v>2380</v>
      </c>
      <c r="B15" s="73" t="s">
        <v>92</v>
      </c>
      <c r="C15" s="146"/>
      <c r="D15" s="189">
        <v>370600</v>
      </c>
      <c r="E15" s="146"/>
      <c r="F15" s="190"/>
      <c r="G15" s="191"/>
      <c r="H15" s="146"/>
      <c r="I15" s="146"/>
      <c r="J15" s="146"/>
    </row>
    <row r="16" spans="1:10" x14ac:dyDescent="0.25">
      <c r="A16" s="73">
        <v>2600</v>
      </c>
      <c r="B16" s="192" t="s">
        <v>164</v>
      </c>
      <c r="C16" s="146"/>
      <c r="D16" s="189">
        <v>20650</v>
      </c>
      <c r="E16" s="146"/>
      <c r="F16" s="190"/>
      <c r="G16" s="191"/>
      <c r="H16" s="146"/>
      <c r="I16" s="146"/>
      <c r="J16" s="146"/>
    </row>
    <row r="17" spans="1:10" x14ac:dyDescent="0.25">
      <c r="A17" s="73">
        <v>2740</v>
      </c>
      <c r="B17" s="73" t="s">
        <v>165</v>
      </c>
      <c r="C17" s="146"/>
      <c r="D17" s="189">
        <v>127210</v>
      </c>
      <c r="E17" s="146"/>
      <c r="F17" s="190"/>
      <c r="G17" s="191"/>
      <c r="H17" s="146"/>
      <c r="I17" s="146"/>
      <c r="J17" s="146"/>
    </row>
    <row r="18" spans="1:10" x14ac:dyDescent="0.25">
      <c r="A18" s="73">
        <v>2770</v>
      </c>
      <c r="B18" s="73" t="s">
        <v>166</v>
      </c>
      <c r="C18" s="146"/>
      <c r="D18" s="189">
        <v>21250</v>
      </c>
      <c r="E18" s="146"/>
      <c r="F18" s="190"/>
      <c r="G18" s="191"/>
      <c r="H18" s="146"/>
      <c r="I18" s="146"/>
      <c r="J18" s="146"/>
    </row>
    <row r="19" spans="1:10" x14ac:dyDescent="0.25">
      <c r="A19" s="73">
        <v>2780</v>
      </c>
      <c r="B19" s="73" t="s">
        <v>167</v>
      </c>
      <c r="C19" s="146"/>
      <c r="D19" s="189">
        <v>14830</v>
      </c>
      <c r="E19" s="146"/>
      <c r="F19" s="190"/>
      <c r="G19" s="191"/>
      <c r="H19" s="146"/>
      <c r="I19" s="146"/>
      <c r="J19" s="146"/>
    </row>
    <row r="20" spans="1:10" x14ac:dyDescent="0.25">
      <c r="A20" s="73">
        <v>2940</v>
      </c>
      <c r="B20" s="73" t="s">
        <v>168</v>
      </c>
      <c r="C20" s="146"/>
      <c r="D20" s="189">
        <v>105180</v>
      </c>
      <c r="E20" s="146"/>
      <c r="F20" s="190"/>
      <c r="G20" s="191"/>
      <c r="H20" s="146"/>
      <c r="I20" s="146"/>
      <c r="J20" s="146"/>
    </row>
    <row r="21" spans="1:10" x14ac:dyDescent="0.25">
      <c r="A21" s="73">
        <v>3000</v>
      </c>
      <c r="B21" s="73" t="s">
        <v>169</v>
      </c>
      <c r="C21" s="146"/>
      <c r="D21" s="189">
        <v>8983740</v>
      </c>
      <c r="E21" s="146"/>
      <c r="F21" s="190"/>
      <c r="G21" s="191"/>
      <c r="H21" s="146"/>
      <c r="I21" s="146"/>
      <c r="J21" s="146"/>
    </row>
    <row r="22" spans="1:10" x14ac:dyDescent="0.25">
      <c r="A22" s="73">
        <v>4300</v>
      </c>
      <c r="B22" s="73" t="s">
        <v>43</v>
      </c>
      <c r="C22" s="146">
        <v>6009800</v>
      </c>
      <c r="D22" s="189"/>
      <c r="E22" s="146"/>
      <c r="F22" s="190"/>
      <c r="G22" s="191"/>
      <c r="H22" s="146"/>
      <c r="I22" s="146"/>
      <c r="J22" s="146"/>
    </row>
    <row r="23" spans="1:10" x14ac:dyDescent="0.25">
      <c r="A23" s="73">
        <v>5000</v>
      </c>
      <c r="B23" s="73" t="s">
        <v>25</v>
      </c>
      <c r="C23" s="146">
        <v>876500</v>
      </c>
      <c r="D23" s="189"/>
      <c r="E23" s="146"/>
      <c r="F23" s="190"/>
      <c r="G23" s="191"/>
      <c r="H23" s="146"/>
      <c r="I23" s="146"/>
      <c r="J23" s="146"/>
    </row>
    <row r="24" spans="1:10" x14ac:dyDescent="0.25">
      <c r="A24" s="73">
        <v>5100</v>
      </c>
      <c r="B24" s="73" t="s">
        <v>170</v>
      </c>
      <c r="C24" s="146">
        <v>105180</v>
      </c>
      <c r="D24" s="189"/>
      <c r="E24" s="146"/>
      <c r="F24" s="190"/>
      <c r="G24" s="191"/>
      <c r="H24" s="146"/>
      <c r="I24" s="146"/>
      <c r="J24" s="146"/>
    </row>
    <row r="25" spans="1:10" x14ac:dyDescent="0.25">
      <c r="A25" s="73">
        <v>5400</v>
      </c>
      <c r="B25" s="192" t="s">
        <v>171</v>
      </c>
      <c r="C25" s="146">
        <v>123570</v>
      </c>
      <c r="D25" s="189"/>
      <c r="E25" s="146"/>
      <c r="F25" s="190"/>
      <c r="G25" s="191"/>
      <c r="H25" s="146"/>
      <c r="I25" s="146"/>
      <c r="J25" s="146"/>
    </row>
    <row r="26" spans="1:10" x14ac:dyDescent="0.25">
      <c r="A26" s="193">
        <v>5401</v>
      </c>
      <c r="B26" s="192" t="s">
        <v>172</v>
      </c>
      <c r="C26" s="73">
        <v>14830</v>
      </c>
      <c r="D26" s="73"/>
      <c r="E26" s="73"/>
      <c r="F26" s="73"/>
      <c r="G26" s="73"/>
      <c r="H26" s="73"/>
      <c r="I26" s="73"/>
      <c r="J26" s="73"/>
    </row>
    <row r="27" spans="1:10" x14ac:dyDescent="0.25">
      <c r="A27" s="193">
        <v>6010</v>
      </c>
      <c r="B27" s="73" t="s">
        <v>110</v>
      </c>
      <c r="C27" s="73"/>
      <c r="D27" s="73"/>
      <c r="E27" s="146"/>
      <c r="F27" s="73"/>
      <c r="G27" s="146"/>
      <c r="H27" s="73"/>
      <c r="I27" s="73"/>
      <c r="J27" s="73"/>
    </row>
    <row r="28" spans="1:10" x14ac:dyDescent="0.25">
      <c r="A28" s="193">
        <v>6017</v>
      </c>
      <c r="B28" s="73" t="s">
        <v>51</v>
      </c>
      <c r="C28" s="73"/>
      <c r="D28" s="73"/>
      <c r="E28" s="146"/>
      <c r="F28" s="73"/>
      <c r="G28" s="146"/>
      <c r="H28" s="73"/>
      <c r="I28" s="73"/>
      <c r="J28" s="73"/>
    </row>
    <row r="29" spans="1:10" x14ac:dyDescent="0.25">
      <c r="A29" s="193">
        <v>7090</v>
      </c>
      <c r="B29" s="73" t="s">
        <v>99</v>
      </c>
      <c r="C29" s="73">
        <v>116500</v>
      </c>
      <c r="D29" s="73"/>
      <c r="E29" s="73"/>
      <c r="F29" s="73"/>
      <c r="G29" s="73"/>
      <c r="H29" s="73"/>
      <c r="I29" s="73"/>
      <c r="J29" s="73"/>
    </row>
    <row r="30" spans="1:10" x14ac:dyDescent="0.25">
      <c r="A30" s="193">
        <v>7790</v>
      </c>
      <c r="B30" s="73" t="s">
        <v>22</v>
      </c>
      <c r="C30" s="73">
        <v>470600</v>
      </c>
      <c r="D30" s="73"/>
      <c r="E30" s="73"/>
      <c r="F30" s="73"/>
      <c r="G30" s="73"/>
      <c r="H30" s="73"/>
      <c r="I30" s="73"/>
      <c r="J30" s="73"/>
    </row>
    <row r="31" spans="1:10" x14ac:dyDescent="0.25">
      <c r="A31" s="193">
        <v>8150</v>
      </c>
      <c r="B31" s="73" t="s">
        <v>48</v>
      </c>
      <c r="C31" s="73">
        <v>28600</v>
      </c>
      <c r="D31" s="73"/>
      <c r="E31" s="73"/>
      <c r="F31" s="73"/>
      <c r="G31" s="73"/>
      <c r="H31" s="73"/>
      <c r="I31" s="73"/>
      <c r="J31" s="73"/>
    </row>
    <row r="32" spans="1:10" x14ac:dyDescent="0.25">
      <c r="A32" s="73">
        <v>8960</v>
      </c>
      <c r="B32" s="73" t="s">
        <v>74</v>
      </c>
      <c r="C32" s="73"/>
      <c r="D32" s="73"/>
      <c r="E32" s="73"/>
      <c r="F32" s="73"/>
      <c r="G32" s="73"/>
      <c r="H32" s="73"/>
      <c r="I32" s="73"/>
      <c r="J32" s="73"/>
    </row>
    <row r="33" spans="1:10" x14ac:dyDescent="0.25">
      <c r="A33" s="73"/>
      <c r="B33" s="73" t="s">
        <v>173</v>
      </c>
      <c r="C33" s="146">
        <f>SUM(C4:C32)</f>
        <v>10519460</v>
      </c>
      <c r="D33" s="146">
        <f>SUM(D4:D32)</f>
        <v>10519460</v>
      </c>
      <c r="E33" s="146"/>
      <c r="F33" s="146"/>
      <c r="G33" s="146"/>
      <c r="H33" s="146"/>
      <c r="I33" s="146"/>
      <c r="J33" s="146"/>
    </row>
  </sheetData>
  <mergeCells count="4">
    <mergeCell ref="C2:D2"/>
    <mergeCell ref="E2:F2"/>
    <mergeCell ref="G2:H2"/>
    <mergeCell ref="I2:J2"/>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5"/>
  <sheetViews>
    <sheetView workbookViewId="0">
      <selection activeCell="B2" sqref="B2"/>
    </sheetView>
  </sheetViews>
  <sheetFormatPr baseColWidth="10" defaultRowHeight="15" x14ac:dyDescent="0.25"/>
  <cols>
    <col min="2" max="2" width="28.5703125" bestFit="1" customWidth="1"/>
  </cols>
  <sheetData>
    <row r="1" spans="1:6" x14ac:dyDescent="0.25">
      <c r="A1" s="242" t="s">
        <v>184</v>
      </c>
      <c r="C1" s="26"/>
      <c r="D1" s="26"/>
    </row>
    <row r="2" spans="1:6" x14ac:dyDescent="0.25">
      <c r="C2" s="26"/>
      <c r="D2" s="26"/>
    </row>
    <row r="3" spans="1:6" x14ac:dyDescent="0.25">
      <c r="B3" t="s">
        <v>114</v>
      </c>
      <c r="C3" s="77">
        <v>350000</v>
      </c>
      <c r="D3" s="26"/>
    </row>
    <row r="4" spans="1:6" x14ac:dyDescent="0.25">
      <c r="B4" t="s">
        <v>115</v>
      </c>
      <c r="C4" s="107">
        <v>98000</v>
      </c>
    </row>
    <row r="5" spans="1:6" x14ac:dyDescent="0.25">
      <c r="B5" t="s">
        <v>100</v>
      </c>
      <c r="C5" s="108">
        <f>C3-C4</f>
        <v>252000</v>
      </c>
    </row>
    <row r="7" spans="1:6" x14ac:dyDescent="0.25">
      <c r="A7" s="109" t="s">
        <v>116</v>
      </c>
    </row>
    <row r="8" spans="1:6" x14ac:dyDescent="0.25">
      <c r="A8" s="110">
        <v>2013</v>
      </c>
      <c r="B8" s="111" t="s">
        <v>2</v>
      </c>
      <c r="C8" s="224" t="s">
        <v>117</v>
      </c>
      <c r="D8" s="225"/>
      <c r="E8" s="226" t="s">
        <v>118</v>
      </c>
      <c r="F8" s="227"/>
    </row>
    <row r="9" spans="1:6" x14ac:dyDescent="0.25">
      <c r="A9" s="112" t="s">
        <v>1</v>
      </c>
      <c r="B9" s="113"/>
      <c r="C9" s="114" t="s">
        <v>62</v>
      </c>
      <c r="D9" s="115" t="s">
        <v>63</v>
      </c>
      <c r="E9" s="114" t="s">
        <v>62</v>
      </c>
      <c r="F9" s="115" t="s">
        <v>63</v>
      </c>
    </row>
    <row r="10" spans="1:6" x14ac:dyDescent="0.25">
      <c r="A10" s="116" t="s">
        <v>8</v>
      </c>
      <c r="B10" s="117" t="s">
        <v>115</v>
      </c>
      <c r="C10" s="118"/>
      <c r="D10" s="119"/>
      <c r="E10" s="120"/>
      <c r="F10" s="121"/>
    </row>
    <row r="11" spans="1:6" x14ac:dyDescent="0.25">
      <c r="A11" s="116" t="s">
        <v>8</v>
      </c>
      <c r="B11" s="117" t="s">
        <v>11</v>
      </c>
      <c r="C11" s="122"/>
      <c r="D11" s="123"/>
      <c r="E11" s="124"/>
      <c r="F11" s="125"/>
    </row>
    <row r="12" spans="1:6" x14ac:dyDescent="0.25">
      <c r="A12" s="116" t="s">
        <v>8</v>
      </c>
      <c r="B12" s="126" t="s">
        <v>16</v>
      </c>
      <c r="C12" s="122"/>
      <c r="D12" s="125"/>
      <c r="E12" s="127"/>
      <c r="F12" s="123"/>
    </row>
    <row r="13" spans="1:6" x14ac:dyDescent="0.25">
      <c r="A13" s="116" t="s">
        <v>8</v>
      </c>
      <c r="B13" s="128" t="s">
        <v>119</v>
      </c>
      <c r="C13" s="120"/>
      <c r="D13" s="121"/>
      <c r="E13" s="118"/>
      <c r="F13" s="121"/>
    </row>
    <row r="14" spans="1:6" x14ac:dyDescent="0.25">
      <c r="A14" s="121"/>
      <c r="B14" s="113" t="s">
        <v>20</v>
      </c>
      <c r="C14" s="120"/>
      <c r="D14" s="120"/>
      <c r="E14" s="120"/>
      <c r="F14" s="120"/>
    </row>
    <row r="16" spans="1:6" x14ac:dyDescent="0.25">
      <c r="A16" s="109" t="s">
        <v>120</v>
      </c>
    </row>
    <row r="17" spans="1:10" x14ac:dyDescent="0.25">
      <c r="A17" s="110">
        <v>2014</v>
      </c>
      <c r="B17" s="111" t="s">
        <v>2</v>
      </c>
      <c r="C17" s="224" t="s">
        <v>121</v>
      </c>
      <c r="D17" s="225"/>
      <c r="E17" s="226" t="s">
        <v>117</v>
      </c>
      <c r="F17" s="227"/>
      <c r="G17" s="226" t="s">
        <v>122</v>
      </c>
      <c r="H17" s="227"/>
      <c r="I17" s="226" t="s">
        <v>118</v>
      </c>
      <c r="J17" s="227"/>
    </row>
    <row r="18" spans="1:10" x14ac:dyDescent="0.25">
      <c r="A18" s="112" t="s">
        <v>1</v>
      </c>
      <c r="B18" s="113"/>
      <c r="C18" s="129" t="s">
        <v>62</v>
      </c>
      <c r="D18" s="115" t="s">
        <v>63</v>
      </c>
      <c r="E18" s="130" t="s">
        <v>62</v>
      </c>
      <c r="F18" s="115" t="s">
        <v>63</v>
      </c>
      <c r="G18" s="130" t="s">
        <v>62</v>
      </c>
      <c r="H18" s="115" t="s">
        <v>63</v>
      </c>
      <c r="I18" s="130" t="s">
        <v>62</v>
      </c>
      <c r="J18" s="115" t="s">
        <v>63</v>
      </c>
    </row>
    <row r="19" spans="1:10" x14ac:dyDescent="0.25">
      <c r="A19" s="116" t="s">
        <v>123</v>
      </c>
      <c r="B19" s="127" t="s">
        <v>7</v>
      </c>
      <c r="C19" s="125"/>
      <c r="D19" s="124"/>
      <c r="E19" s="123"/>
      <c r="F19" s="127"/>
      <c r="G19" s="123"/>
      <c r="H19" s="127"/>
      <c r="I19" s="123"/>
      <c r="J19" s="125"/>
    </row>
    <row r="20" spans="1:10" x14ac:dyDescent="0.25">
      <c r="A20" s="116" t="s">
        <v>124</v>
      </c>
      <c r="B20" s="117" t="s">
        <v>125</v>
      </c>
      <c r="C20" s="122"/>
      <c r="D20" s="123"/>
      <c r="E20" s="124"/>
      <c r="F20" s="125"/>
      <c r="G20" s="124"/>
      <c r="H20" s="125"/>
      <c r="I20" s="124"/>
      <c r="J20" s="125"/>
    </row>
    <row r="21" spans="1:10" x14ac:dyDescent="0.25">
      <c r="A21" s="116" t="s">
        <v>126</v>
      </c>
      <c r="B21" s="126" t="s">
        <v>127</v>
      </c>
      <c r="C21" s="131"/>
      <c r="D21" s="132"/>
      <c r="E21" s="133"/>
      <c r="F21" s="132"/>
      <c r="G21" s="134"/>
      <c r="H21" s="132"/>
      <c r="I21" s="133"/>
      <c r="J21" s="132"/>
    </row>
    <row r="22" spans="1:10" x14ac:dyDescent="0.25">
      <c r="A22" s="116" t="s">
        <v>128</v>
      </c>
      <c r="B22" s="126" t="s">
        <v>129</v>
      </c>
      <c r="C22" s="122"/>
      <c r="D22" s="123"/>
      <c r="E22" s="124"/>
      <c r="F22" s="123"/>
      <c r="G22" s="124"/>
      <c r="H22" s="123"/>
      <c r="I22" s="127"/>
      <c r="J22" s="123"/>
    </row>
    <row r="23" spans="1:10" x14ac:dyDescent="0.25">
      <c r="A23" s="116" t="s">
        <v>130</v>
      </c>
      <c r="B23" s="126" t="s">
        <v>131</v>
      </c>
      <c r="C23" s="122"/>
      <c r="D23" s="123"/>
      <c r="E23" s="127"/>
      <c r="F23" s="123"/>
      <c r="G23" s="124"/>
      <c r="H23" s="123"/>
      <c r="I23" s="127"/>
      <c r="J23" s="123"/>
    </row>
    <row r="24" spans="1:10" x14ac:dyDescent="0.25">
      <c r="A24" s="116" t="s">
        <v>132</v>
      </c>
      <c r="B24" s="126" t="s">
        <v>133</v>
      </c>
      <c r="C24" s="131"/>
      <c r="D24" s="132"/>
      <c r="E24" s="133"/>
      <c r="F24" s="132"/>
      <c r="G24" s="134"/>
      <c r="H24" s="132"/>
      <c r="I24" s="134"/>
      <c r="J24" s="132"/>
    </row>
    <row r="25" spans="1:10" x14ac:dyDescent="0.25">
      <c r="A25" s="116"/>
      <c r="B25" s="126" t="s">
        <v>12</v>
      </c>
      <c r="C25" s="131"/>
      <c r="D25" s="132"/>
      <c r="E25" s="133"/>
      <c r="F25" s="132"/>
      <c r="G25" s="134"/>
      <c r="H25" s="132"/>
      <c r="I25" s="134"/>
      <c r="J25" s="132"/>
    </row>
    <row r="26" spans="1:10" x14ac:dyDescent="0.25">
      <c r="A26" s="116"/>
      <c r="B26" s="128" t="s">
        <v>52</v>
      </c>
      <c r="C26" s="120"/>
      <c r="D26" s="121"/>
      <c r="E26" s="120"/>
      <c r="F26" s="121"/>
      <c r="G26" s="118"/>
      <c r="H26" s="121"/>
      <c r="I26" s="118"/>
      <c r="J26" s="121"/>
    </row>
    <row r="27" spans="1:10" x14ac:dyDescent="0.25">
      <c r="A27" s="121"/>
      <c r="B27" s="113" t="s">
        <v>20</v>
      </c>
      <c r="C27" s="120"/>
      <c r="D27" s="135"/>
      <c r="E27" s="136"/>
      <c r="F27" s="136"/>
      <c r="G27" s="136"/>
      <c r="H27" s="136"/>
      <c r="I27" s="136"/>
      <c r="J27" s="136"/>
    </row>
    <row r="29" spans="1:10" x14ac:dyDescent="0.25">
      <c r="B29" s="138" t="s">
        <v>135</v>
      </c>
    </row>
    <row r="30" spans="1:10" x14ac:dyDescent="0.25">
      <c r="C30" s="24"/>
    </row>
    <row r="31" spans="1:10" x14ac:dyDescent="0.25">
      <c r="C31" s="137"/>
    </row>
    <row r="32" spans="1:10" x14ac:dyDescent="0.25">
      <c r="C32" s="24"/>
    </row>
    <row r="33" spans="1:10" x14ac:dyDescent="0.25">
      <c r="C33" s="107"/>
    </row>
    <row r="34" spans="1:10" x14ac:dyDescent="0.25">
      <c r="C34" s="108"/>
    </row>
    <row r="36" spans="1:10" x14ac:dyDescent="0.25">
      <c r="A36" s="109" t="s">
        <v>134</v>
      </c>
    </row>
    <row r="37" spans="1:10" x14ac:dyDescent="0.25">
      <c r="A37" s="110">
        <v>2014</v>
      </c>
      <c r="B37" s="111" t="s">
        <v>2</v>
      </c>
      <c r="C37" s="224" t="s">
        <v>121</v>
      </c>
      <c r="D37" s="225"/>
      <c r="E37" s="226" t="s">
        <v>117</v>
      </c>
      <c r="F37" s="227"/>
      <c r="G37" s="226" t="s">
        <v>122</v>
      </c>
      <c r="H37" s="227"/>
      <c r="I37" s="226" t="s">
        <v>118</v>
      </c>
      <c r="J37" s="227"/>
    </row>
    <row r="38" spans="1:10" x14ac:dyDescent="0.25">
      <c r="A38" s="112" t="s">
        <v>1</v>
      </c>
      <c r="B38" s="113"/>
      <c r="C38" s="129" t="s">
        <v>62</v>
      </c>
      <c r="D38" s="115" t="s">
        <v>63</v>
      </c>
      <c r="E38" s="130" t="s">
        <v>62</v>
      </c>
      <c r="F38" s="115" t="s">
        <v>63</v>
      </c>
      <c r="G38" s="130" t="s">
        <v>62</v>
      </c>
      <c r="H38" s="115" t="s">
        <v>63</v>
      </c>
      <c r="I38" s="130" t="s">
        <v>62</v>
      </c>
      <c r="J38" s="115" t="s">
        <v>63</v>
      </c>
    </row>
    <row r="39" spans="1:10" x14ac:dyDescent="0.25">
      <c r="A39" s="116" t="s">
        <v>123</v>
      </c>
      <c r="B39" s="127" t="s">
        <v>7</v>
      </c>
      <c r="C39" s="125"/>
      <c r="D39" s="124"/>
      <c r="E39" s="123"/>
      <c r="F39" s="127">
        <v>98000</v>
      </c>
      <c r="G39" s="123"/>
      <c r="H39" s="127"/>
      <c r="I39" s="123"/>
      <c r="J39" s="125"/>
    </row>
    <row r="40" spans="1:10" x14ac:dyDescent="0.25">
      <c r="A40" s="116" t="s">
        <v>124</v>
      </c>
      <c r="B40" s="117"/>
      <c r="C40" s="122"/>
      <c r="D40" s="123"/>
      <c r="E40" s="124"/>
      <c r="F40" s="125"/>
      <c r="G40" s="124"/>
      <c r="H40" s="125"/>
      <c r="I40" s="124"/>
      <c r="J40" s="125"/>
    </row>
    <row r="41" spans="1:10" x14ac:dyDescent="0.25">
      <c r="A41" s="116" t="s">
        <v>126</v>
      </c>
      <c r="B41" s="126"/>
      <c r="C41" s="131"/>
      <c r="D41" s="132"/>
      <c r="E41" s="133"/>
      <c r="F41" s="132"/>
      <c r="G41" s="134"/>
      <c r="H41" s="132"/>
      <c r="I41" s="133"/>
      <c r="J41" s="132"/>
    </row>
    <row r="42" spans="1:10" x14ac:dyDescent="0.25">
      <c r="A42" s="116" t="s">
        <v>128</v>
      </c>
      <c r="B42" s="126"/>
      <c r="C42" s="122"/>
      <c r="D42" s="123"/>
      <c r="E42" s="124"/>
      <c r="F42" s="123"/>
      <c r="G42" s="124"/>
      <c r="H42" s="123"/>
      <c r="I42" s="127"/>
      <c r="J42" s="123"/>
    </row>
    <row r="43" spans="1:10" x14ac:dyDescent="0.25">
      <c r="A43" s="116" t="s">
        <v>130</v>
      </c>
      <c r="B43" s="126"/>
      <c r="C43" s="122"/>
      <c r="D43" s="123"/>
      <c r="E43" s="127"/>
      <c r="F43" s="123"/>
      <c r="G43" s="124"/>
      <c r="H43" s="123"/>
      <c r="I43" s="127"/>
      <c r="J43" s="123"/>
    </row>
    <row r="44" spans="1:10" x14ac:dyDescent="0.25">
      <c r="A44" s="116" t="s">
        <v>132</v>
      </c>
      <c r="B44" s="126"/>
      <c r="C44" s="131"/>
      <c r="D44" s="132"/>
      <c r="E44" s="133"/>
      <c r="F44" s="132"/>
      <c r="G44" s="134"/>
      <c r="H44" s="132"/>
      <c r="I44" s="134"/>
      <c r="J44" s="132"/>
    </row>
    <row r="45" spans="1:10" x14ac:dyDescent="0.25">
      <c r="A45" s="116"/>
      <c r="B45" s="126"/>
      <c r="C45" s="131"/>
      <c r="D45" s="132"/>
      <c r="E45" s="133"/>
      <c r="F45" s="132"/>
      <c r="G45" s="134"/>
      <c r="H45" s="132"/>
      <c r="I45" s="134"/>
      <c r="J45" s="132"/>
    </row>
    <row r="46" spans="1:10" x14ac:dyDescent="0.25">
      <c r="A46" s="116"/>
      <c r="B46" s="128"/>
      <c r="C46" s="120"/>
      <c r="D46" s="121"/>
      <c r="E46" s="120"/>
      <c r="F46" s="121"/>
      <c r="G46" s="118"/>
      <c r="H46" s="121"/>
      <c r="I46" s="118"/>
      <c r="J46" s="121"/>
    </row>
    <row r="47" spans="1:10" x14ac:dyDescent="0.25">
      <c r="A47" s="121"/>
      <c r="B47" s="113"/>
      <c r="C47" s="120"/>
      <c r="D47" s="135"/>
      <c r="E47" s="136"/>
      <c r="F47" s="136"/>
      <c r="G47" s="136"/>
      <c r="H47" s="136"/>
      <c r="I47" s="136"/>
      <c r="J47" s="136"/>
    </row>
    <row r="48" spans="1:10" x14ac:dyDescent="0.25">
      <c r="A48" s="127"/>
      <c r="B48" s="127"/>
      <c r="C48" s="124"/>
      <c r="D48" s="124"/>
      <c r="E48" s="124"/>
      <c r="F48" s="124"/>
      <c r="G48" s="124"/>
      <c r="H48" s="124"/>
      <c r="I48" s="124"/>
      <c r="J48" s="124"/>
    </row>
    <row r="49" spans="2:3" x14ac:dyDescent="0.25">
      <c r="B49" t="s">
        <v>136</v>
      </c>
    </row>
    <row r="51" spans="2:3" x14ac:dyDescent="0.25">
      <c r="C51" s="24"/>
    </row>
    <row r="52" spans="2:3" x14ac:dyDescent="0.25">
      <c r="C52" s="137"/>
    </row>
    <row r="53" spans="2:3" x14ac:dyDescent="0.25">
      <c r="C53" s="24"/>
    </row>
    <row r="54" spans="2:3" x14ac:dyDescent="0.25">
      <c r="C54" s="107"/>
    </row>
    <row r="55" spans="2:3" x14ac:dyDescent="0.25">
      <c r="C55" s="108"/>
    </row>
  </sheetData>
  <mergeCells count="10">
    <mergeCell ref="C37:D37"/>
    <mergeCell ref="E37:F37"/>
    <mergeCell ref="G37:H37"/>
    <mergeCell ref="I37:J37"/>
    <mergeCell ref="C8:D8"/>
    <mergeCell ref="E8:F8"/>
    <mergeCell ref="C17:D17"/>
    <mergeCell ref="E17:F17"/>
    <mergeCell ref="G17:H17"/>
    <mergeCell ref="I17:J17"/>
  </mergeCell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64"/>
  <sheetViews>
    <sheetView topLeftCell="A4" workbookViewId="0">
      <selection activeCell="G26" sqref="G26"/>
    </sheetView>
  </sheetViews>
  <sheetFormatPr baseColWidth="10" defaultRowHeight="15" x14ac:dyDescent="0.25"/>
  <cols>
    <col min="2" max="2" width="21.28515625" customWidth="1"/>
    <col min="3" max="24" width="9.28515625" customWidth="1"/>
  </cols>
  <sheetData>
    <row r="1" spans="1:6" x14ac:dyDescent="0.25">
      <c r="A1" s="236" t="s">
        <v>185</v>
      </c>
      <c r="B1" s="139"/>
    </row>
    <row r="3" spans="1:6" x14ac:dyDescent="0.25">
      <c r="A3" s="109" t="s">
        <v>137</v>
      </c>
      <c r="C3" s="226" t="s">
        <v>117</v>
      </c>
      <c r="D3" s="227"/>
      <c r="E3" s="226" t="s">
        <v>122</v>
      </c>
      <c r="F3" s="227"/>
    </row>
    <row r="4" spans="1:6" x14ac:dyDescent="0.25">
      <c r="A4">
        <v>2014</v>
      </c>
      <c r="C4" s="140" t="s">
        <v>62</v>
      </c>
      <c r="D4" s="115" t="s">
        <v>63</v>
      </c>
      <c r="E4" s="130" t="s">
        <v>62</v>
      </c>
      <c r="F4" s="115" t="s">
        <v>63</v>
      </c>
    </row>
    <row r="5" spans="1:6" x14ac:dyDescent="0.25">
      <c r="A5" t="s">
        <v>132</v>
      </c>
      <c r="B5" t="s">
        <v>138</v>
      </c>
      <c r="C5" s="136">
        <v>98000</v>
      </c>
      <c r="D5" s="141">
        <v>94000</v>
      </c>
      <c r="E5" s="136">
        <v>98000</v>
      </c>
      <c r="F5" s="141">
        <v>98000</v>
      </c>
    </row>
    <row r="15" spans="1:6" x14ac:dyDescent="0.25">
      <c r="A15" s="109" t="s">
        <v>139</v>
      </c>
    </row>
    <row r="16" spans="1:6" x14ac:dyDescent="0.25">
      <c r="C16" s="24"/>
    </row>
    <row r="17" spans="1:3" x14ac:dyDescent="0.25">
      <c r="C17" s="107"/>
    </row>
    <row r="18" spans="1:3" x14ac:dyDescent="0.25">
      <c r="C18" s="146"/>
    </row>
    <row r="20" spans="1:3" x14ac:dyDescent="0.25">
      <c r="C20" s="137"/>
    </row>
    <row r="21" spans="1:3" x14ac:dyDescent="0.25">
      <c r="C21" s="77"/>
    </row>
    <row r="22" spans="1:3" x14ac:dyDescent="0.25">
      <c r="C22" s="24"/>
    </row>
    <row r="23" spans="1:3" x14ac:dyDescent="0.25">
      <c r="A23" s="109" t="s">
        <v>140</v>
      </c>
      <c r="C23" s="24"/>
    </row>
    <row r="24" spans="1:3" x14ac:dyDescent="0.25">
      <c r="C24" s="24"/>
    </row>
    <row r="25" spans="1:3" x14ac:dyDescent="0.25">
      <c r="C25" s="77"/>
    </row>
    <row r="26" spans="1:3" x14ac:dyDescent="0.25">
      <c r="C26" s="77"/>
    </row>
    <row r="27" spans="1:3" x14ac:dyDescent="0.25">
      <c r="C27" s="24"/>
    </row>
    <row r="28" spans="1:3" x14ac:dyDescent="0.25">
      <c r="A28" s="109" t="s">
        <v>141</v>
      </c>
    </row>
    <row r="29" spans="1:3" x14ac:dyDescent="0.25">
      <c r="C29" s="24"/>
    </row>
    <row r="30" spans="1:3" x14ac:dyDescent="0.25">
      <c r="C30" s="77"/>
    </row>
    <row r="31" spans="1:3" x14ac:dyDescent="0.25">
      <c r="C31" s="77"/>
    </row>
    <row r="32" spans="1:3" x14ac:dyDescent="0.25">
      <c r="C32" s="77"/>
    </row>
    <row r="33" spans="1:24" x14ac:dyDescent="0.25">
      <c r="C33" s="24"/>
    </row>
    <row r="34" spans="1:24" x14ac:dyDescent="0.25">
      <c r="C34" s="77"/>
    </row>
    <row r="38" spans="1:24" x14ac:dyDescent="0.25">
      <c r="A38" s="142"/>
      <c r="B38" s="73"/>
      <c r="C38" s="231" t="s">
        <v>66</v>
      </c>
      <c r="D38" s="232"/>
      <c r="E38" s="231" t="s">
        <v>142</v>
      </c>
      <c r="F38" s="232"/>
      <c r="G38" s="231" t="s">
        <v>143</v>
      </c>
      <c r="H38" s="232"/>
      <c r="I38" s="234" t="s">
        <v>117</v>
      </c>
      <c r="J38" s="235"/>
      <c r="K38" s="231" t="s">
        <v>144</v>
      </c>
      <c r="L38" s="232"/>
      <c r="M38" s="233" t="s">
        <v>67</v>
      </c>
      <c r="N38" s="223"/>
      <c r="O38" s="231" t="s">
        <v>145</v>
      </c>
      <c r="P38" s="232"/>
      <c r="Q38" s="231" t="s">
        <v>73</v>
      </c>
      <c r="R38" s="232"/>
      <c r="S38" s="231" t="s">
        <v>115</v>
      </c>
      <c r="T38" s="232"/>
      <c r="U38" s="231" t="s">
        <v>146</v>
      </c>
      <c r="V38" s="232"/>
      <c r="W38" s="228" t="s">
        <v>147</v>
      </c>
      <c r="X38" s="228"/>
    </row>
    <row r="39" spans="1:24" x14ac:dyDescent="0.25">
      <c r="A39" s="26"/>
      <c r="B39" s="143"/>
      <c r="C39" s="144" t="s">
        <v>62</v>
      </c>
      <c r="D39" s="145" t="s">
        <v>63</v>
      </c>
      <c r="E39" s="144" t="s">
        <v>62</v>
      </c>
      <c r="F39" s="145" t="s">
        <v>63</v>
      </c>
      <c r="G39" s="144" t="s">
        <v>62</v>
      </c>
      <c r="H39" s="145" t="s">
        <v>63</v>
      </c>
      <c r="I39" s="144" t="s">
        <v>62</v>
      </c>
      <c r="J39" s="145" t="s">
        <v>63</v>
      </c>
      <c r="K39" s="144" t="s">
        <v>62</v>
      </c>
      <c r="L39" s="145" t="s">
        <v>63</v>
      </c>
      <c r="M39" s="144" t="s">
        <v>62</v>
      </c>
      <c r="N39" s="145" t="s">
        <v>63</v>
      </c>
      <c r="O39" s="144" t="s">
        <v>62</v>
      </c>
      <c r="P39" s="145" t="s">
        <v>63</v>
      </c>
      <c r="Q39" s="144" t="s">
        <v>62</v>
      </c>
      <c r="R39" s="145" t="s">
        <v>63</v>
      </c>
      <c r="S39" s="144" t="s">
        <v>62</v>
      </c>
      <c r="T39" s="145" t="s">
        <v>63</v>
      </c>
      <c r="U39" s="144" t="s">
        <v>62</v>
      </c>
      <c r="V39" s="145" t="s">
        <v>63</v>
      </c>
      <c r="W39" s="144" t="s">
        <v>62</v>
      </c>
      <c r="X39" s="145" t="s">
        <v>63</v>
      </c>
    </row>
    <row r="40" spans="1:24" x14ac:dyDescent="0.25">
      <c r="A40" s="26"/>
      <c r="B40" s="143"/>
      <c r="C40" s="146"/>
      <c r="D40" s="146"/>
      <c r="E40" s="146"/>
      <c r="F40" s="146"/>
      <c r="G40" s="146"/>
      <c r="H40" s="146"/>
      <c r="I40" s="146"/>
      <c r="J40" s="146"/>
      <c r="K40" s="146"/>
      <c r="L40" s="146"/>
      <c r="M40" s="73"/>
      <c r="N40" s="146"/>
      <c r="O40" s="146"/>
      <c r="P40" s="146"/>
      <c r="Q40" s="146"/>
      <c r="R40" s="146"/>
      <c r="S40" s="146"/>
      <c r="T40" s="146"/>
      <c r="U40" s="146"/>
      <c r="V40" s="146"/>
      <c r="W40" s="147"/>
      <c r="X40" s="147"/>
    </row>
    <row r="41" spans="1:24" ht="15.75" thickBot="1" x14ac:dyDescent="0.3">
      <c r="A41" s="26"/>
      <c r="B41" s="143"/>
      <c r="C41" s="148"/>
      <c r="D41" s="148"/>
      <c r="E41" s="148"/>
      <c r="F41" s="148"/>
      <c r="G41" s="148"/>
      <c r="H41" s="148"/>
      <c r="I41" s="148"/>
      <c r="J41" s="148"/>
      <c r="K41" s="148"/>
      <c r="L41" s="148"/>
      <c r="M41" s="149"/>
      <c r="N41" s="149"/>
      <c r="O41" s="148"/>
      <c r="P41" s="148"/>
      <c r="Q41" s="148"/>
      <c r="R41" s="148"/>
      <c r="S41" s="148"/>
      <c r="T41" s="148"/>
      <c r="U41" s="148"/>
      <c r="V41" s="148"/>
      <c r="W41" s="150"/>
      <c r="X41" s="150"/>
    </row>
    <row r="42" spans="1:24" x14ac:dyDescent="0.25">
      <c r="A42" s="26"/>
      <c r="B42" s="143"/>
      <c r="C42" s="151"/>
      <c r="D42" s="151"/>
      <c r="E42" s="151"/>
      <c r="F42" s="151"/>
      <c r="G42" s="151"/>
      <c r="H42" s="151"/>
      <c r="I42" s="151"/>
      <c r="J42" s="151"/>
      <c r="K42" s="151"/>
      <c r="L42" s="151"/>
      <c r="M42" s="151"/>
      <c r="N42" s="151"/>
      <c r="O42" s="151"/>
      <c r="P42" s="151"/>
      <c r="Q42" s="151"/>
      <c r="R42" s="151"/>
      <c r="S42" s="151"/>
      <c r="T42" s="151"/>
      <c r="U42" s="151"/>
      <c r="V42" s="151"/>
      <c r="W42" s="151"/>
      <c r="X42" s="151"/>
    </row>
    <row r="43" spans="1:24" x14ac:dyDescent="0.25">
      <c r="A43" s="26"/>
      <c r="B43" s="143"/>
      <c r="C43" s="152"/>
      <c r="D43" s="152"/>
      <c r="E43" s="152"/>
      <c r="F43" s="152"/>
      <c r="G43" s="152"/>
      <c r="H43" s="152"/>
      <c r="I43" s="152"/>
      <c r="J43" s="152"/>
      <c r="K43" s="152"/>
      <c r="L43" s="152"/>
      <c r="M43" s="153"/>
      <c r="N43" s="153"/>
      <c r="O43" s="152"/>
      <c r="P43" s="152"/>
      <c r="Q43" s="152"/>
      <c r="R43" s="152"/>
      <c r="S43" s="152"/>
      <c r="T43" s="152"/>
      <c r="U43" s="152"/>
      <c r="V43" s="152"/>
      <c r="W43" s="153"/>
      <c r="X43" s="152"/>
    </row>
    <row r="44" spans="1:24" x14ac:dyDescent="0.25">
      <c r="A44" s="26"/>
      <c r="B44" s="143"/>
      <c r="C44" s="74"/>
      <c r="D44" s="74"/>
      <c r="E44" s="74"/>
      <c r="F44" s="74"/>
      <c r="G44" s="74"/>
      <c r="H44" s="74"/>
      <c r="I44" s="74"/>
      <c r="J44" s="74"/>
      <c r="K44" s="74"/>
      <c r="L44" s="74"/>
      <c r="M44" s="154"/>
      <c r="N44" s="154"/>
      <c r="O44" s="74"/>
      <c r="P44" s="74"/>
      <c r="Q44" s="74"/>
      <c r="R44" s="74"/>
      <c r="S44" s="74"/>
      <c r="T44" s="74"/>
      <c r="U44" s="74"/>
      <c r="V44" s="74"/>
      <c r="W44" s="155"/>
      <c r="X44" s="155"/>
    </row>
    <row r="45" spans="1:24" x14ac:dyDescent="0.25">
      <c r="A45" s="26"/>
      <c r="B45" s="143"/>
      <c r="C45" s="156"/>
      <c r="D45" s="156"/>
      <c r="E45" s="156"/>
      <c r="F45" s="156"/>
      <c r="G45" s="156"/>
      <c r="H45" s="156"/>
      <c r="I45" s="156"/>
      <c r="J45" s="156"/>
      <c r="K45" s="156"/>
      <c r="L45" s="156"/>
      <c r="M45" s="157"/>
      <c r="N45" s="157"/>
      <c r="O45" s="156"/>
      <c r="P45" s="156"/>
      <c r="Q45" s="156"/>
      <c r="R45" s="156"/>
      <c r="S45" s="156"/>
      <c r="T45" s="156"/>
      <c r="U45" s="156"/>
      <c r="V45" s="156"/>
      <c r="W45" s="156"/>
      <c r="X45" s="157"/>
    </row>
    <row r="46" spans="1:24" ht="15.75" thickBot="1" x14ac:dyDescent="0.3">
      <c r="A46" s="158"/>
      <c r="B46" s="159"/>
      <c r="C46" s="148"/>
      <c r="D46" s="148"/>
      <c r="E46" s="148"/>
      <c r="F46" s="148"/>
      <c r="G46" s="148"/>
      <c r="H46" s="148"/>
      <c r="I46" s="148"/>
      <c r="J46" s="148"/>
      <c r="K46" s="148"/>
      <c r="L46" s="148"/>
      <c r="M46" s="148"/>
      <c r="N46" s="149"/>
      <c r="O46" s="148"/>
      <c r="P46" s="148"/>
      <c r="Q46" s="148"/>
      <c r="R46" s="148"/>
      <c r="S46" s="148"/>
      <c r="T46" s="148"/>
      <c r="U46" s="148"/>
      <c r="V46" s="148"/>
      <c r="W46" s="160"/>
      <c r="X46" s="160"/>
    </row>
    <row r="47" spans="1:24" ht="15.75" thickBot="1" x14ac:dyDescent="0.3">
      <c r="C47" s="161"/>
      <c r="D47" s="161"/>
      <c r="E47" s="161"/>
      <c r="F47" s="161"/>
      <c r="G47" s="161"/>
      <c r="H47" s="161"/>
      <c r="I47" s="161"/>
      <c r="J47" s="161"/>
      <c r="K47" s="161"/>
      <c r="L47" s="161"/>
      <c r="M47" s="162"/>
      <c r="N47" s="163"/>
      <c r="O47" s="161"/>
      <c r="P47" s="161"/>
      <c r="Q47" s="161"/>
      <c r="R47" s="161"/>
      <c r="S47" s="161"/>
      <c r="T47" s="161"/>
      <c r="U47" s="83"/>
      <c r="V47" s="83"/>
      <c r="W47" s="164"/>
      <c r="X47" s="164"/>
    </row>
    <row r="48" spans="1:24" ht="15.75" thickTop="1" x14ac:dyDescent="0.25"/>
    <row r="51" spans="1:19" ht="15.75" thickBot="1" x14ac:dyDescent="0.3">
      <c r="E51" s="229" t="s">
        <v>53</v>
      </c>
      <c r="F51" s="229"/>
      <c r="G51" s="229"/>
      <c r="H51" s="229"/>
      <c r="P51" s="230" t="s">
        <v>12</v>
      </c>
      <c r="Q51" s="230"/>
      <c r="R51" s="230"/>
      <c r="S51" s="230"/>
    </row>
    <row r="52" spans="1:19" x14ac:dyDescent="0.25">
      <c r="F52" s="24"/>
      <c r="G52" s="165"/>
      <c r="Q52" s="24"/>
      <c r="R52" s="166"/>
    </row>
    <row r="53" spans="1:19" x14ac:dyDescent="0.25">
      <c r="G53" s="167"/>
      <c r="Q53" s="24"/>
      <c r="R53" s="25"/>
    </row>
    <row r="54" spans="1:19" x14ac:dyDescent="0.25">
      <c r="G54" s="167"/>
      <c r="Q54" s="24"/>
      <c r="R54" s="25"/>
    </row>
    <row r="55" spans="1:19" x14ac:dyDescent="0.25">
      <c r="F55" s="26"/>
      <c r="G55" s="167"/>
      <c r="Q55" s="107"/>
      <c r="R55" s="27"/>
    </row>
    <row r="56" spans="1:19" ht="15.75" thickBot="1" x14ac:dyDescent="0.3">
      <c r="F56" s="107"/>
      <c r="G56" s="168"/>
      <c r="Q56" s="169"/>
      <c r="R56" s="170"/>
    </row>
    <row r="57" spans="1:19" ht="16.5" thickTop="1" thickBot="1" x14ac:dyDescent="0.3">
      <c r="F57" s="169"/>
      <c r="G57" s="170"/>
    </row>
    <row r="58" spans="1:19" ht="15.75" thickTop="1" x14ac:dyDescent="0.25"/>
    <row r="59" spans="1:19" x14ac:dyDescent="0.25">
      <c r="A59" s="109" t="s">
        <v>148</v>
      </c>
      <c r="F59" s="109" t="s">
        <v>149</v>
      </c>
    </row>
    <row r="60" spans="1:19" x14ac:dyDescent="0.25">
      <c r="C60" s="171" t="s">
        <v>150</v>
      </c>
      <c r="D60" s="171" t="s">
        <v>151</v>
      </c>
    </row>
    <row r="61" spans="1:19" x14ac:dyDescent="0.25">
      <c r="C61" s="146"/>
      <c r="D61" s="146"/>
    </row>
    <row r="62" spans="1:19" x14ac:dyDescent="0.25">
      <c r="C62" s="146"/>
      <c r="D62" s="146"/>
    </row>
    <row r="63" spans="1:19" ht="15.75" thickBot="1" x14ac:dyDescent="0.3">
      <c r="C63" s="170"/>
      <c r="D63" s="172"/>
    </row>
    <row r="64" spans="1:19" ht="15.75" thickTop="1" x14ac:dyDescent="0.25"/>
  </sheetData>
  <mergeCells count="15">
    <mergeCell ref="C3:D3"/>
    <mergeCell ref="E3:F3"/>
    <mergeCell ref="C38:D38"/>
    <mergeCell ref="E38:F38"/>
    <mergeCell ref="G38:H38"/>
    <mergeCell ref="W38:X38"/>
    <mergeCell ref="E51:H51"/>
    <mergeCell ref="P51:S51"/>
    <mergeCell ref="K38:L38"/>
    <mergeCell ref="M38:N38"/>
    <mergeCell ref="O38:P38"/>
    <mergeCell ref="Q38:R38"/>
    <mergeCell ref="S38:T38"/>
    <mergeCell ref="U38:V38"/>
    <mergeCell ref="I38:J38"/>
  </mergeCell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6"/>
  <sheetViews>
    <sheetView workbookViewId="0">
      <selection activeCell="D12" sqref="D12"/>
    </sheetView>
  </sheetViews>
  <sheetFormatPr baseColWidth="10" defaultRowHeight="15" x14ac:dyDescent="0.25"/>
  <cols>
    <col min="1" max="1" width="6.28515625" customWidth="1"/>
    <col min="2" max="2" width="20.140625" bestFit="1" customWidth="1"/>
    <col min="3" max="21" width="9.28515625" customWidth="1"/>
  </cols>
  <sheetData>
    <row r="1" spans="1:20" x14ac:dyDescent="0.25">
      <c r="A1" s="236" t="s">
        <v>186</v>
      </c>
      <c r="C1" s="231" t="s">
        <v>66</v>
      </c>
      <c r="D1" s="232"/>
      <c r="E1" s="231" t="s">
        <v>142</v>
      </c>
      <c r="F1" s="232"/>
      <c r="G1" s="231" t="s">
        <v>143</v>
      </c>
      <c r="H1" s="232"/>
      <c r="I1" s="234" t="s">
        <v>152</v>
      </c>
      <c r="J1" s="235"/>
      <c r="K1" s="233" t="s">
        <v>67</v>
      </c>
      <c r="L1" s="223"/>
      <c r="M1" s="231" t="s">
        <v>145</v>
      </c>
      <c r="N1" s="232"/>
      <c r="O1" s="231" t="s">
        <v>73</v>
      </c>
      <c r="P1" s="232"/>
      <c r="Q1" s="228" t="s">
        <v>147</v>
      </c>
      <c r="R1" s="228"/>
      <c r="S1" s="228" t="s">
        <v>153</v>
      </c>
      <c r="T1" s="228"/>
    </row>
    <row r="2" spans="1:20" x14ac:dyDescent="0.25">
      <c r="A2" s="26">
        <v>2014</v>
      </c>
      <c r="B2" s="143"/>
      <c r="C2" s="144" t="s">
        <v>62</v>
      </c>
      <c r="D2" s="145" t="s">
        <v>63</v>
      </c>
      <c r="E2" s="144" t="s">
        <v>62</v>
      </c>
      <c r="F2" s="145" t="s">
        <v>63</v>
      </c>
      <c r="G2" s="144" t="s">
        <v>62</v>
      </c>
      <c r="H2" s="145" t="s">
        <v>63</v>
      </c>
      <c r="I2" s="145"/>
      <c r="J2" s="145"/>
      <c r="K2" s="144" t="s">
        <v>62</v>
      </c>
      <c r="L2" s="145" t="s">
        <v>63</v>
      </c>
      <c r="M2" s="144" t="s">
        <v>62</v>
      </c>
      <c r="N2" s="145" t="s">
        <v>63</v>
      </c>
      <c r="O2" s="144" t="s">
        <v>62</v>
      </c>
      <c r="P2" s="145" t="s">
        <v>63</v>
      </c>
      <c r="Q2" s="144" t="s">
        <v>62</v>
      </c>
      <c r="R2" s="145" t="s">
        <v>63</v>
      </c>
      <c r="S2" s="144" t="s">
        <v>62</v>
      </c>
      <c r="T2" s="145" t="s">
        <v>63</v>
      </c>
    </row>
    <row r="3" spans="1:20" x14ac:dyDescent="0.25">
      <c r="A3" s="26" t="s">
        <v>132</v>
      </c>
      <c r="B3" s="143" t="s">
        <v>11</v>
      </c>
      <c r="C3" s="146"/>
      <c r="D3" s="146"/>
      <c r="E3" s="146"/>
      <c r="F3" s="146"/>
      <c r="G3" s="146"/>
      <c r="H3" s="146"/>
      <c r="I3" s="146"/>
      <c r="J3" s="146"/>
      <c r="K3" s="73"/>
      <c r="L3" s="146"/>
      <c r="M3" s="146"/>
      <c r="N3" s="146"/>
      <c r="O3" s="146"/>
      <c r="P3" s="146"/>
      <c r="Q3" s="147"/>
      <c r="R3" s="147"/>
      <c r="S3" s="147"/>
      <c r="T3" s="147"/>
    </row>
    <row r="4" spans="1:20" x14ac:dyDescent="0.25">
      <c r="A4" s="26"/>
      <c r="B4" s="143" t="s">
        <v>12</v>
      </c>
      <c r="C4" s="152"/>
      <c r="D4" s="152"/>
      <c r="E4" s="152"/>
      <c r="F4" s="152"/>
      <c r="G4" s="152"/>
      <c r="H4" s="152"/>
      <c r="I4" s="152"/>
      <c r="J4" s="152"/>
      <c r="K4" s="153"/>
      <c r="L4" s="153"/>
      <c r="M4" s="152"/>
      <c r="N4" s="152"/>
      <c r="O4" s="152"/>
      <c r="P4" s="152"/>
      <c r="Q4" s="153"/>
      <c r="R4" s="152"/>
      <c r="S4" s="152"/>
      <c r="T4" s="152"/>
    </row>
    <row r="5" spans="1:20" x14ac:dyDescent="0.25">
      <c r="A5" s="26"/>
      <c r="B5" s="143" t="s">
        <v>154</v>
      </c>
      <c r="C5" s="74"/>
      <c r="D5" s="74"/>
      <c r="E5" s="74"/>
      <c r="F5" s="74"/>
      <c r="G5" s="74"/>
      <c r="H5" s="74"/>
      <c r="I5" s="74"/>
      <c r="J5" s="74"/>
      <c r="K5" s="154"/>
      <c r="L5" s="154"/>
      <c r="M5" s="74"/>
      <c r="N5" s="74"/>
      <c r="O5" s="74"/>
      <c r="P5" s="74"/>
      <c r="Q5" s="155"/>
      <c r="R5" s="173"/>
      <c r="S5" s="155"/>
      <c r="T5" s="155"/>
    </row>
    <row r="6" spans="1:20" x14ac:dyDescent="0.25">
      <c r="A6" s="26"/>
      <c r="B6" s="143" t="s">
        <v>155</v>
      </c>
      <c r="C6" s="156"/>
      <c r="D6" s="156"/>
      <c r="E6" s="156"/>
      <c r="F6" s="156"/>
      <c r="G6" s="156"/>
      <c r="H6" s="156"/>
      <c r="I6" s="156"/>
      <c r="J6" s="156"/>
      <c r="K6" s="157"/>
      <c r="L6" s="157"/>
      <c r="M6" s="156"/>
      <c r="N6" s="156"/>
      <c r="O6" s="156"/>
      <c r="P6" s="156"/>
      <c r="Q6" s="156"/>
      <c r="R6" s="157"/>
      <c r="S6" s="156"/>
      <c r="T6" s="156"/>
    </row>
    <row r="7" spans="1:20" ht="15.75" thickBot="1" x14ac:dyDescent="0.3">
      <c r="A7" s="158"/>
      <c r="B7" s="159" t="s">
        <v>52</v>
      </c>
      <c r="C7" s="148"/>
      <c r="D7" s="148"/>
      <c r="E7" s="148"/>
      <c r="F7" s="148"/>
      <c r="G7" s="148"/>
      <c r="H7" s="148"/>
      <c r="I7" s="148"/>
      <c r="J7" s="148"/>
      <c r="K7" s="148"/>
      <c r="L7" s="149"/>
      <c r="M7" s="148"/>
      <c r="N7" s="148"/>
      <c r="O7" s="148"/>
      <c r="P7" s="148"/>
      <c r="Q7" s="160"/>
      <c r="R7" s="160"/>
      <c r="S7" s="160"/>
      <c r="T7" s="160"/>
    </row>
    <row r="8" spans="1:20" ht="15.75" thickBot="1" x14ac:dyDescent="0.3">
      <c r="B8" s="174" t="s">
        <v>20</v>
      </c>
      <c r="C8" s="161"/>
      <c r="D8" s="161"/>
      <c r="E8" s="161"/>
      <c r="F8" s="161"/>
      <c r="G8" s="161"/>
      <c r="H8" s="161"/>
      <c r="I8" s="161"/>
      <c r="J8" s="161"/>
      <c r="K8" s="161"/>
      <c r="L8" s="161"/>
      <c r="M8" s="161"/>
      <c r="N8" s="161"/>
      <c r="O8" s="161"/>
      <c r="P8" s="161"/>
      <c r="Q8" s="161"/>
      <c r="R8" s="161"/>
      <c r="S8" s="161"/>
      <c r="T8" s="83"/>
    </row>
    <row r="9" spans="1:20" ht="15.75" thickTop="1" x14ac:dyDescent="0.25"/>
    <row r="11" spans="1:20" x14ac:dyDescent="0.25">
      <c r="F11" s="229" t="s">
        <v>156</v>
      </c>
      <c r="G11" s="229"/>
      <c r="H11" s="229"/>
      <c r="I11" s="229"/>
      <c r="L11" s="229" t="s">
        <v>157</v>
      </c>
      <c r="M11" s="229"/>
      <c r="N11" s="229"/>
      <c r="O11" s="229"/>
    </row>
    <row r="12" spans="1:20" x14ac:dyDescent="0.25">
      <c r="G12" s="24"/>
      <c r="H12" s="165"/>
      <c r="I12" s="26"/>
      <c r="M12" s="24"/>
      <c r="N12" s="165"/>
    </row>
    <row r="13" spans="1:20" x14ac:dyDescent="0.25">
      <c r="G13" s="107"/>
      <c r="H13" s="168"/>
      <c r="I13" s="26"/>
      <c r="M13" s="24"/>
      <c r="N13" s="167"/>
    </row>
    <row r="14" spans="1:20" ht="15.75" thickBot="1" x14ac:dyDescent="0.3">
      <c r="G14" s="169"/>
      <c r="H14" s="170"/>
      <c r="I14" s="26"/>
      <c r="M14" s="28"/>
      <c r="N14" s="168"/>
    </row>
    <row r="15" spans="1:20" ht="16.5" thickTop="1" thickBot="1" x14ac:dyDescent="0.3">
      <c r="H15" s="26"/>
      <c r="I15" s="26"/>
      <c r="M15" s="169"/>
      <c r="N15" s="169"/>
    </row>
    <row r="16" spans="1:20" ht="15.75" thickTop="1" x14ac:dyDescent="0.25">
      <c r="H16" s="26"/>
    </row>
  </sheetData>
  <mergeCells count="11">
    <mergeCell ref="C1:D1"/>
    <mergeCell ref="E1:F1"/>
    <mergeCell ref="G1:H1"/>
    <mergeCell ref="I1:J1"/>
    <mergeCell ref="K1:L1"/>
    <mergeCell ref="O1:P1"/>
    <mergeCell ref="Q1:R1"/>
    <mergeCell ref="S1:T1"/>
    <mergeCell ref="F11:I11"/>
    <mergeCell ref="L11:O11"/>
    <mergeCell ref="M1:N1"/>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8"/>
  <sheetViews>
    <sheetView tabSelected="1" workbookViewId="0">
      <selection activeCell="B2" sqref="B2"/>
    </sheetView>
  </sheetViews>
  <sheetFormatPr baseColWidth="10" defaultRowHeight="15" x14ac:dyDescent="0.25"/>
  <cols>
    <col min="1" max="1" width="3.42578125" customWidth="1"/>
    <col min="2" max="2" width="15.42578125" customWidth="1"/>
  </cols>
  <sheetData>
    <row r="1" spans="1:20" x14ac:dyDescent="0.25">
      <c r="A1" s="244"/>
      <c r="B1" s="245" t="s">
        <v>187</v>
      </c>
      <c r="C1" s="109"/>
    </row>
    <row r="2" spans="1:20" x14ac:dyDescent="0.25">
      <c r="C2" s="231" t="s">
        <v>66</v>
      </c>
      <c r="D2" s="232"/>
      <c r="E2" s="231" t="s">
        <v>142</v>
      </c>
      <c r="F2" s="232"/>
      <c r="G2" s="231" t="s">
        <v>143</v>
      </c>
      <c r="H2" s="232"/>
      <c r="I2" s="234" t="s">
        <v>152</v>
      </c>
      <c r="J2" s="235"/>
      <c r="K2" s="233" t="s">
        <v>67</v>
      </c>
      <c r="L2" s="223"/>
      <c r="M2" s="231" t="s">
        <v>145</v>
      </c>
      <c r="N2" s="232"/>
      <c r="O2" s="231" t="s">
        <v>73</v>
      </c>
      <c r="P2" s="232"/>
      <c r="Q2" s="228" t="s">
        <v>147</v>
      </c>
      <c r="R2" s="228"/>
      <c r="S2" s="228" t="s">
        <v>153</v>
      </c>
      <c r="T2" s="228"/>
    </row>
    <row r="3" spans="1:20" x14ac:dyDescent="0.25">
      <c r="A3" s="26"/>
      <c r="B3" s="143"/>
      <c r="C3" s="144" t="s">
        <v>62</v>
      </c>
      <c r="D3" s="145" t="s">
        <v>63</v>
      </c>
      <c r="E3" s="144" t="s">
        <v>62</v>
      </c>
      <c r="F3" s="145" t="s">
        <v>63</v>
      </c>
      <c r="G3" s="144" t="s">
        <v>62</v>
      </c>
      <c r="H3" s="145" t="s">
        <v>63</v>
      </c>
      <c r="I3" s="145"/>
      <c r="J3" s="145"/>
      <c r="K3" s="144" t="s">
        <v>62</v>
      </c>
      <c r="L3" s="145" t="s">
        <v>63</v>
      </c>
      <c r="M3" s="144" t="s">
        <v>62</v>
      </c>
      <c r="N3" s="145" t="s">
        <v>63</v>
      </c>
      <c r="O3" s="144" t="s">
        <v>62</v>
      </c>
      <c r="P3" s="145" t="s">
        <v>63</v>
      </c>
      <c r="Q3" s="144" t="s">
        <v>62</v>
      </c>
      <c r="R3" s="145" t="s">
        <v>63</v>
      </c>
      <c r="S3" s="144" t="s">
        <v>62</v>
      </c>
      <c r="T3" s="145" t="s">
        <v>63</v>
      </c>
    </row>
    <row r="4" spans="1:20" x14ac:dyDescent="0.25">
      <c r="A4" s="26"/>
      <c r="B4" s="143" t="s">
        <v>57</v>
      </c>
      <c r="C4" s="146">
        <v>1250000</v>
      </c>
      <c r="D4" s="146"/>
      <c r="E4" s="146"/>
      <c r="F4" s="146">
        <v>150000</v>
      </c>
      <c r="G4" s="146"/>
      <c r="H4" s="146"/>
      <c r="I4" s="146">
        <v>16000</v>
      </c>
      <c r="J4" s="146"/>
      <c r="K4" s="73"/>
      <c r="L4" s="146">
        <v>991000</v>
      </c>
      <c r="M4" s="146"/>
      <c r="N4" s="146">
        <v>2000000</v>
      </c>
      <c r="O4" s="146">
        <v>1875000</v>
      </c>
      <c r="P4" s="146"/>
      <c r="Q4" s="147"/>
      <c r="R4" s="147"/>
      <c r="S4" s="147"/>
      <c r="T4" s="147"/>
    </row>
    <row r="5" spans="1:20" x14ac:dyDescent="0.25">
      <c r="A5" s="26"/>
      <c r="B5" s="143" t="s">
        <v>12</v>
      </c>
      <c r="C5" s="152"/>
      <c r="D5" s="152"/>
      <c r="E5" s="152"/>
      <c r="F5" s="152"/>
      <c r="G5" s="152"/>
      <c r="H5" s="152"/>
      <c r="I5" s="152"/>
      <c r="J5" s="152"/>
      <c r="K5" s="153"/>
      <c r="L5" s="153"/>
      <c r="M5" s="152"/>
      <c r="N5" s="152"/>
      <c r="O5" s="152"/>
      <c r="P5" s="152"/>
      <c r="Q5" s="153"/>
      <c r="R5" s="152"/>
      <c r="S5" s="152"/>
      <c r="T5" s="152"/>
    </row>
    <row r="6" spans="1:20" x14ac:dyDescent="0.25">
      <c r="A6" s="26"/>
      <c r="B6" s="143" t="s">
        <v>158</v>
      </c>
      <c r="C6" s="74"/>
      <c r="D6" s="74"/>
      <c r="E6" s="74"/>
      <c r="F6" s="74"/>
      <c r="G6" s="74"/>
      <c r="H6" s="74"/>
      <c r="I6" s="74"/>
      <c r="J6" s="74"/>
      <c r="K6" s="154"/>
      <c r="L6" s="154"/>
      <c r="M6" s="74"/>
      <c r="N6" s="74"/>
      <c r="O6" s="74"/>
      <c r="P6" s="74"/>
      <c r="Q6" s="173"/>
      <c r="R6" s="173"/>
      <c r="S6" s="155"/>
      <c r="T6" s="155"/>
    </row>
    <row r="7" spans="1:20" x14ac:dyDescent="0.25">
      <c r="A7" s="26"/>
      <c r="B7" s="143" t="s">
        <v>155</v>
      </c>
      <c r="C7" s="156"/>
      <c r="D7" s="156"/>
      <c r="E7" s="156"/>
      <c r="F7" s="156"/>
      <c r="G7" s="156"/>
      <c r="H7" s="156"/>
      <c r="I7" s="156"/>
      <c r="J7" s="156"/>
      <c r="K7" s="157"/>
      <c r="L7" s="157"/>
      <c r="M7" s="156"/>
      <c r="N7" s="156"/>
      <c r="O7" s="156"/>
      <c r="P7" s="156"/>
      <c r="Q7" s="156"/>
      <c r="R7" s="157"/>
      <c r="S7" s="156"/>
      <c r="T7" s="156"/>
    </row>
    <row r="8" spans="1:20" ht="15.75" thickBot="1" x14ac:dyDescent="0.3">
      <c r="A8" s="158"/>
      <c r="B8" s="159" t="s">
        <v>52</v>
      </c>
      <c r="C8" s="148"/>
      <c r="D8" s="148"/>
      <c r="E8" s="148"/>
      <c r="F8" s="148"/>
      <c r="G8" s="148"/>
      <c r="H8" s="148"/>
      <c r="I8" s="148"/>
      <c r="J8" s="148"/>
      <c r="K8" s="148"/>
      <c r="L8" s="149"/>
      <c r="M8" s="148"/>
      <c r="N8" s="148"/>
      <c r="O8" s="148"/>
      <c r="P8" s="148"/>
      <c r="Q8" s="160"/>
      <c r="R8" s="160"/>
      <c r="S8" s="160"/>
      <c r="T8" s="160"/>
    </row>
    <row r="9" spans="1:20" ht="15.75" thickBot="1" x14ac:dyDescent="0.3">
      <c r="B9" s="174" t="s">
        <v>20</v>
      </c>
      <c r="C9" s="161"/>
      <c r="D9" s="161"/>
      <c r="E9" s="161"/>
      <c r="F9" s="161"/>
      <c r="G9" s="161"/>
      <c r="H9" s="161"/>
      <c r="I9" s="161"/>
      <c r="J9" s="161"/>
      <c r="K9" s="161"/>
      <c r="L9" s="161"/>
      <c r="M9" s="161"/>
      <c r="N9" s="161"/>
      <c r="O9" s="161"/>
      <c r="P9" s="161"/>
      <c r="Q9" s="161"/>
      <c r="R9" s="161"/>
      <c r="S9" s="161"/>
      <c r="T9" s="83"/>
    </row>
    <row r="10" spans="1:20" ht="15.75" thickTop="1" x14ac:dyDescent="0.25"/>
    <row r="12" spans="1:20" x14ac:dyDescent="0.25">
      <c r="F12" s="229" t="s">
        <v>156</v>
      </c>
      <c r="G12" s="229"/>
      <c r="H12" s="229"/>
      <c r="I12" s="229"/>
      <c r="L12" s="229" t="s">
        <v>157</v>
      </c>
      <c r="M12" s="229"/>
      <c r="N12" s="229"/>
      <c r="O12" s="229"/>
    </row>
    <row r="13" spans="1:20" x14ac:dyDescent="0.25">
      <c r="F13" s="243"/>
      <c r="G13" s="243"/>
      <c r="H13" s="243"/>
      <c r="I13" s="243"/>
      <c r="L13" s="243"/>
      <c r="M13" s="243"/>
      <c r="N13" s="243"/>
      <c r="O13" s="243"/>
    </row>
    <row r="14" spans="1:20" x14ac:dyDescent="0.25">
      <c r="E14" t="s">
        <v>66</v>
      </c>
      <c r="G14" s="24"/>
      <c r="H14" s="165"/>
      <c r="I14" s="26"/>
      <c r="M14" s="24"/>
      <c r="N14" s="165"/>
    </row>
    <row r="15" spans="1:20" x14ac:dyDescent="0.25">
      <c r="G15" s="24"/>
      <c r="H15" s="167"/>
      <c r="I15" s="26"/>
      <c r="M15" s="24"/>
      <c r="N15" s="167"/>
    </row>
    <row r="16" spans="1:20" x14ac:dyDescent="0.25">
      <c r="G16" s="107"/>
      <c r="H16" s="168"/>
      <c r="I16" s="26"/>
      <c r="M16" s="107"/>
      <c r="N16" s="168"/>
    </row>
    <row r="17" spans="7:14" ht="15.75" thickBot="1" x14ac:dyDescent="0.3">
      <c r="G17" s="169"/>
      <c r="H17" s="170"/>
      <c r="I17" s="26"/>
      <c r="M17" s="169"/>
      <c r="N17" s="169"/>
    </row>
    <row r="18" spans="7:14" ht="15.75" thickTop="1" x14ac:dyDescent="0.25">
      <c r="H18" s="26"/>
      <c r="I18" s="26"/>
    </row>
  </sheetData>
  <mergeCells count="11">
    <mergeCell ref="M2:N2"/>
    <mergeCell ref="O2:P2"/>
    <mergeCell ref="Q2:R2"/>
    <mergeCell ref="S2:T2"/>
    <mergeCell ref="F12:I12"/>
    <mergeCell ref="L12:O12"/>
    <mergeCell ref="K2:L2"/>
    <mergeCell ref="C2:D2"/>
    <mergeCell ref="E2:F2"/>
    <mergeCell ref="G2:H2"/>
    <mergeCell ref="I2:J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
  <sheetViews>
    <sheetView workbookViewId="0">
      <selection activeCell="A2" sqref="A2"/>
    </sheetView>
  </sheetViews>
  <sheetFormatPr baseColWidth="10" defaultRowHeight="15" x14ac:dyDescent="0.25"/>
  <cols>
    <col min="2" max="2" width="22" bestFit="1" customWidth="1"/>
  </cols>
  <sheetData>
    <row r="1" spans="1:6" x14ac:dyDescent="0.25">
      <c r="A1" s="236" t="s">
        <v>174</v>
      </c>
    </row>
    <row r="2" spans="1:6" x14ac:dyDescent="0.25">
      <c r="A2" s="1"/>
      <c r="B2" s="2"/>
      <c r="C2" s="4" t="s">
        <v>14</v>
      </c>
      <c r="D2" s="5"/>
      <c r="E2" s="4">
        <v>6300</v>
      </c>
      <c r="F2" s="5"/>
    </row>
    <row r="3" spans="1:6" x14ac:dyDescent="0.25">
      <c r="A3" s="6" t="s">
        <v>1</v>
      </c>
      <c r="B3" s="7" t="s">
        <v>2</v>
      </c>
      <c r="C3" s="9" t="s">
        <v>4</v>
      </c>
      <c r="D3" s="10"/>
      <c r="E3" s="9" t="s">
        <v>5</v>
      </c>
      <c r="F3" s="10"/>
    </row>
    <row r="4" spans="1:6" x14ac:dyDescent="0.25">
      <c r="A4" s="11" t="s">
        <v>6</v>
      </c>
      <c r="B4" s="12" t="s">
        <v>7</v>
      </c>
      <c r="C4" s="14"/>
      <c r="D4" s="14"/>
      <c r="E4" s="14"/>
      <c r="F4" s="14"/>
    </row>
    <row r="5" spans="1:6" x14ac:dyDescent="0.25">
      <c r="A5" s="11" t="s">
        <v>8</v>
      </c>
      <c r="B5" s="15" t="s">
        <v>9</v>
      </c>
      <c r="C5" s="14"/>
      <c r="D5" s="14"/>
      <c r="E5" s="14"/>
      <c r="F5" s="14"/>
    </row>
    <row r="6" spans="1:6" x14ac:dyDescent="0.25">
      <c r="A6" s="17" t="s">
        <v>8</v>
      </c>
      <c r="B6" s="12" t="s">
        <v>15</v>
      </c>
      <c r="C6" s="18"/>
      <c r="D6" s="18"/>
      <c r="E6" s="18"/>
      <c r="F6" s="18"/>
    </row>
    <row r="7" spans="1:6" x14ac:dyDescent="0.25">
      <c r="A7" s="17" t="s">
        <v>8</v>
      </c>
      <c r="B7" s="12" t="s">
        <v>11</v>
      </c>
      <c r="C7" s="19"/>
      <c r="D7" s="19"/>
      <c r="E7" s="19"/>
      <c r="F7" s="19"/>
    </row>
    <row r="8" spans="1:6" x14ac:dyDescent="0.25">
      <c r="A8" s="17" t="s">
        <v>8</v>
      </c>
      <c r="B8" s="12" t="s">
        <v>16</v>
      </c>
      <c r="C8" s="18"/>
      <c r="D8" s="18"/>
      <c r="E8" s="18"/>
      <c r="F8" s="18"/>
    </row>
    <row r="9" spans="1:6" x14ac:dyDescent="0.25">
      <c r="A9" s="17" t="s">
        <v>8</v>
      </c>
      <c r="B9" s="12" t="s">
        <v>13</v>
      </c>
      <c r="C9" s="21"/>
      <c r="D9" s="21"/>
      <c r="E9" s="21"/>
      <c r="F9" s="21"/>
    </row>
    <row r="10" spans="1:6" ht="15.75" thickBot="1" x14ac:dyDescent="0.3">
      <c r="A10" s="22"/>
      <c r="B10" s="12"/>
      <c r="C10" s="23"/>
      <c r="D10" s="23"/>
      <c r="E10" s="23"/>
      <c r="F10" s="23"/>
    </row>
    <row r="11" spans="1:6" ht="15.75" thickTop="1" x14ac:dyDescent="0.25">
      <c r="D11" s="12"/>
      <c r="E11" s="12"/>
      <c r="F11" s="12"/>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2"/>
  <sheetViews>
    <sheetView topLeftCell="A10" workbookViewId="0">
      <selection activeCell="A2" sqref="A2"/>
    </sheetView>
  </sheetViews>
  <sheetFormatPr baseColWidth="10" defaultRowHeight="15" x14ac:dyDescent="0.25"/>
  <cols>
    <col min="2" max="2" width="28.85546875" customWidth="1"/>
  </cols>
  <sheetData>
    <row r="1" spans="1:8" ht="15" customHeight="1" x14ac:dyDescent="0.25">
      <c r="A1" s="237" t="s">
        <v>176</v>
      </c>
      <c r="B1" s="237"/>
      <c r="C1" s="30"/>
      <c r="D1" s="31"/>
      <c r="E1" s="30"/>
      <c r="F1" s="30"/>
      <c r="G1" s="29"/>
      <c r="H1" s="26"/>
    </row>
    <row r="2" spans="1:8" ht="15" customHeight="1" x14ac:dyDescent="0.25">
      <c r="A2" s="32"/>
    </row>
    <row r="3" spans="1:8" x14ac:dyDescent="0.25">
      <c r="C3" s="194">
        <v>2960</v>
      </c>
      <c r="D3" s="195"/>
      <c r="E3" s="194">
        <v>7790</v>
      </c>
      <c r="F3" s="196"/>
    </row>
    <row r="4" spans="1:8" x14ac:dyDescent="0.25">
      <c r="C4" s="197" t="s">
        <v>21</v>
      </c>
      <c r="D4" s="198"/>
      <c r="E4" s="199" t="s">
        <v>22</v>
      </c>
      <c r="F4" s="200"/>
    </row>
    <row r="5" spans="1:8" ht="15" customHeight="1" x14ac:dyDescent="0.25">
      <c r="A5" s="11" t="s">
        <v>6</v>
      </c>
      <c r="B5" s="12" t="s">
        <v>7</v>
      </c>
      <c r="C5" s="14"/>
      <c r="D5" s="14">
        <v>16900</v>
      </c>
      <c r="E5" s="14"/>
      <c r="F5" s="14"/>
    </row>
    <row r="6" spans="1:8" x14ac:dyDescent="0.25">
      <c r="A6" s="11" t="s">
        <v>8</v>
      </c>
      <c r="B6" s="15" t="s">
        <v>18</v>
      </c>
      <c r="C6" s="14"/>
      <c r="D6" s="14"/>
      <c r="E6" s="14">
        <v>112400</v>
      </c>
      <c r="F6" s="14"/>
    </row>
    <row r="7" spans="1:8" x14ac:dyDescent="0.25">
      <c r="A7" s="17" t="s">
        <v>8</v>
      </c>
      <c r="B7" s="12" t="s">
        <v>19</v>
      </c>
      <c r="C7" s="18"/>
      <c r="D7" s="18">
        <v>5300</v>
      </c>
      <c r="E7" s="18">
        <v>5300</v>
      </c>
      <c r="F7" s="18"/>
    </row>
    <row r="8" spans="1:8" x14ac:dyDescent="0.25">
      <c r="A8" s="17" t="s">
        <v>8</v>
      </c>
      <c r="B8" s="12" t="s">
        <v>11</v>
      </c>
      <c r="C8" s="19">
        <f>SUM(C5:C7)</f>
        <v>0</v>
      </c>
      <c r="D8" s="19">
        <f>SUM(D5:D7)</f>
        <v>22200</v>
      </c>
      <c r="E8" s="19">
        <f>SUM(E5:E7)</f>
        <v>117700</v>
      </c>
      <c r="F8" s="19">
        <f>SUM(F5:F7)</f>
        <v>0</v>
      </c>
    </row>
    <row r="9" spans="1:8" x14ac:dyDescent="0.25">
      <c r="A9" s="17" t="s">
        <v>8</v>
      </c>
      <c r="B9" s="12" t="s">
        <v>12</v>
      </c>
      <c r="C9" s="20"/>
      <c r="D9" s="20"/>
      <c r="E9" s="20"/>
      <c r="F9" s="20">
        <f>E8-F8</f>
        <v>117700</v>
      </c>
    </row>
    <row r="10" spans="1:8" x14ac:dyDescent="0.25">
      <c r="A10" s="17" t="s">
        <v>8</v>
      </c>
      <c r="B10" s="12" t="s">
        <v>13</v>
      </c>
      <c r="C10" s="21">
        <f>D8-C8</f>
        <v>22200</v>
      </c>
      <c r="D10" s="21"/>
      <c r="E10" s="21"/>
      <c r="F10" s="21"/>
    </row>
    <row r="11" spans="1:8" ht="15.75" thickBot="1" x14ac:dyDescent="0.3">
      <c r="A11" s="22"/>
      <c r="B11" s="12"/>
      <c r="C11" s="23">
        <f>SUM(C8:C10)</f>
        <v>22200</v>
      </c>
      <c r="D11" s="23">
        <f>SUM(D8:D10)</f>
        <v>22200</v>
      </c>
      <c r="E11" s="23">
        <f>SUM(E8:E10)</f>
        <v>117700</v>
      </c>
      <c r="F11" s="23">
        <f>SUM(F8:F10)</f>
        <v>117700</v>
      </c>
    </row>
    <row r="12" spans="1:8" ht="15.75" thickTop="1" x14ac:dyDescent="0.25">
      <c r="D12" s="12"/>
      <c r="E12" s="12"/>
      <c r="F12" s="12"/>
    </row>
    <row r="22" spans="1:6" x14ac:dyDescent="0.25">
      <c r="A22" s="32" t="s">
        <v>23</v>
      </c>
    </row>
    <row r="23" spans="1:6" x14ac:dyDescent="0.25">
      <c r="A23" s="1"/>
      <c r="B23" s="2"/>
      <c r="C23" s="4">
        <v>2960</v>
      </c>
      <c r="D23" s="5"/>
      <c r="E23" s="4">
        <v>7790</v>
      </c>
      <c r="F23" s="5"/>
    </row>
    <row r="24" spans="1:6" x14ac:dyDescent="0.25">
      <c r="A24" s="6" t="s">
        <v>1</v>
      </c>
      <c r="B24" s="7" t="s">
        <v>2</v>
      </c>
      <c r="C24" s="9" t="s">
        <v>21</v>
      </c>
      <c r="D24" s="10"/>
      <c r="E24" s="9" t="s">
        <v>22</v>
      </c>
      <c r="F24" s="10"/>
    </row>
    <row r="25" spans="1:6" x14ac:dyDescent="0.25">
      <c r="A25" s="11"/>
      <c r="B25" s="12"/>
      <c r="C25" s="14"/>
      <c r="D25" s="14"/>
      <c r="E25" s="14"/>
      <c r="F25" s="14"/>
    </row>
    <row r="26" spans="1:6" x14ac:dyDescent="0.25">
      <c r="A26" s="11"/>
      <c r="B26" s="33"/>
      <c r="C26" s="14"/>
      <c r="D26" s="14"/>
      <c r="E26" s="14"/>
      <c r="F26" s="14"/>
    </row>
    <row r="27" spans="1:6" x14ac:dyDescent="0.25">
      <c r="A27" s="17"/>
      <c r="B27" s="12"/>
      <c r="C27" s="18"/>
      <c r="D27" s="18"/>
      <c r="E27" s="18"/>
      <c r="F27" s="18"/>
    </row>
    <row r="28" spans="1:6" x14ac:dyDescent="0.25">
      <c r="A28" s="17"/>
      <c r="B28" s="12"/>
      <c r="C28" s="19"/>
      <c r="D28" s="19"/>
      <c r="E28" s="19"/>
      <c r="F28" s="19"/>
    </row>
    <row r="29" spans="1:6" x14ac:dyDescent="0.25">
      <c r="A29" s="17"/>
      <c r="B29" s="12"/>
      <c r="C29" s="20"/>
      <c r="D29" s="20"/>
      <c r="E29" s="20"/>
      <c r="F29" s="20"/>
    </row>
    <row r="30" spans="1:6" x14ac:dyDescent="0.25">
      <c r="A30" s="17"/>
      <c r="B30" s="12"/>
      <c r="C30" s="21"/>
      <c r="D30" s="21"/>
      <c r="E30" s="21"/>
      <c r="F30" s="21"/>
    </row>
    <row r="31" spans="1:6" ht="15.75" thickBot="1" x14ac:dyDescent="0.3">
      <c r="A31" s="22"/>
      <c r="B31" s="34"/>
      <c r="C31" s="23"/>
      <c r="D31" s="23"/>
      <c r="E31" s="23"/>
      <c r="F31" s="23"/>
    </row>
    <row r="32" spans="1:6" ht="15.75" thickTop="1" x14ac:dyDescent="0.25"/>
  </sheetData>
  <mergeCells count="5">
    <mergeCell ref="C3:D3"/>
    <mergeCell ref="E3:F3"/>
    <mergeCell ref="C4:D4"/>
    <mergeCell ref="E4:F4"/>
    <mergeCell ref="A1:B1"/>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1"/>
  <sheetViews>
    <sheetView topLeftCell="A16" workbookViewId="0">
      <selection activeCell="G23" sqref="G23"/>
    </sheetView>
  </sheetViews>
  <sheetFormatPr baseColWidth="10" defaultRowHeight="15" x14ac:dyDescent="0.25"/>
  <cols>
    <col min="2" max="2" width="14.42578125" bestFit="1" customWidth="1"/>
  </cols>
  <sheetData>
    <row r="1" spans="1:6" x14ac:dyDescent="0.25">
      <c r="A1" s="238" t="s">
        <v>177</v>
      </c>
    </row>
    <row r="2" spans="1:6" x14ac:dyDescent="0.25">
      <c r="A2" s="1">
        <v>2013</v>
      </c>
      <c r="B2" s="2"/>
      <c r="C2" s="4">
        <v>2930</v>
      </c>
      <c r="D2" s="5"/>
      <c r="E2" s="4">
        <v>5000</v>
      </c>
      <c r="F2" s="5"/>
    </row>
    <row r="3" spans="1:6" x14ac:dyDescent="0.25">
      <c r="A3" s="6" t="s">
        <v>1</v>
      </c>
      <c r="B3" s="7" t="s">
        <v>2</v>
      </c>
      <c r="C3" s="9" t="s">
        <v>24</v>
      </c>
      <c r="D3" s="10"/>
      <c r="E3" s="9" t="s">
        <v>25</v>
      </c>
      <c r="F3" s="10"/>
    </row>
    <row r="4" spans="1:6" x14ac:dyDescent="0.25">
      <c r="A4" s="11" t="s">
        <v>6</v>
      </c>
      <c r="B4" s="12" t="s">
        <v>7</v>
      </c>
      <c r="C4" s="14"/>
      <c r="D4" s="35">
        <v>10000</v>
      </c>
      <c r="E4" s="14"/>
      <c r="F4" s="14"/>
    </row>
    <row r="5" spans="1:6" x14ac:dyDescent="0.25">
      <c r="A5" s="11" t="s">
        <v>26</v>
      </c>
      <c r="B5" s="15" t="s">
        <v>27</v>
      </c>
      <c r="C5" s="14"/>
      <c r="D5" s="14"/>
      <c r="E5" s="14">
        <v>800000</v>
      </c>
      <c r="F5" s="14"/>
    </row>
    <row r="6" spans="1:6" x14ac:dyDescent="0.25">
      <c r="A6" s="17" t="s">
        <v>8</v>
      </c>
      <c r="B6" s="12" t="s">
        <v>28</v>
      </c>
      <c r="C6" s="18"/>
      <c r="D6" s="18">
        <v>15000</v>
      </c>
      <c r="E6" s="18">
        <v>15000</v>
      </c>
      <c r="F6" s="18"/>
    </row>
    <row r="7" spans="1:6" x14ac:dyDescent="0.25">
      <c r="A7" s="17" t="s">
        <v>8</v>
      </c>
      <c r="B7" s="12" t="s">
        <v>11</v>
      </c>
      <c r="C7" s="19">
        <f>SUM(C4:C6)</f>
        <v>0</v>
      </c>
      <c r="D7" s="19">
        <f>SUM(D4:D6)</f>
        <v>25000</v>
      </c>
      <c r="E7" s="19">
        <f>SUM(E4:E6)</f>
        <v>815000</v>
      </c>
      <c r="F7" s="19">
        <f>SUM(F4:F6)</f>
        <v>0</v>
      </c>
    </row>
    <row r="8" spans="1:6" x14ac:dyDescent="0.25">
      <c r="A8" s="17" t="s">
        <v>8</v>
      </c>
      <c r="B8" s="12" t="s">
        <v>12</v>
      </c>
      <c r="C8" s="20"/>
      <c r="D8" s="20"/>
      <c r="E8" s="20"/>
      <c r="F8" s="20">
        <f>E7-F7</f>
        <v>815000</v>
      </c>
    </row>
    <row r="9" spans="1:6" x14ac:dyDescent="0.25">
      <c r="A9" s="17" t="s">
        <v>8</v>
      </c>
      <c r="B9" s="12" t="s">
        <v>13</v>
      </c>
      <c r="C9" s="21">
        <f>D7-C7</f>
        <v>25000</v>
      </c>
      <c r="D9" s="21"/>
      <c r="E9" s="21"/>
      <c r="F9" s="21"/>
    </row>
    <row r="10" spans="1:6" ht="15.75" thickBot="1" x14ac:dyDescent="0.3">
      <c r="A10" s="22"/>
      <c r="B10" s="12"/>
      <c r="C10" s="23">
        <f>SUM(C7:C9)</f>
        <v>25000</v>
      </c>
      <c r="D10" s="23">
        <f>SUM(D7:D9)</f>
        <v>25000</v>
      </c>
      <c r="E10" s="23">
        <f>SUM(E7:E9)</f>
        <v>815000</v>
      </c>
      <c r="F10" s="23">
        <f>SUM(F7:F9)</f>
        <v>815000</v>
      </c>
    </row>
    <row r="11" spans="1:6" ht="15.75" thickTop="1" x14ac:dyDescent="0.25"/>
    <row r="22" spans="1:6" x14ac:dyDescent="0.25">
      <c r="A22" s="1">
        <v>2013</v>
      </c>
      <c r="B22" s="2"/>
      <c r="C22" s="4">
        <v>2930</v>
      </c>
      <c r="D22" s="5"/>
      <c r="E22" s="4">
        <v>5000</v>
      </c>
      <c r="F22" s="5"/>
    </row>
    <row r="23" spans="1:6" x14ac:dyDescent="0.25">
      <c r="A23" s="6" t="s">
        <v>1</v>
      </c>
      <c r="B23" s="7" t="s">
        <v>2</v>
      </c>
      <c r="C23" s="9" t="s">
        <v>24</v>
      </c>
      <c r="D23" s="10"/>
      <c r="E23" s="9" t="s">
        <v>25</v>
      </c>
      <c r="F23" s="10"/>
    </row>
    <row r="24" spans="1:6" x14ac:dyDescent="0.25">
      <c r="A24" s="11" t="s">
        <v>6</v>
      </c>
      <c r="B24" s="12" t="s">
        <v>7</v>
      </c>
      <c r="C24" s="14"/>
      <c r="D24" s="35"/>
      <c r="E24" s="14"/>
      <c r="F24" s="14"/>
    </row>
    <row r="25" spans="1:6" x14ac:dyDescent="0.25">
      <c r="A25" s="11" t="s">
        <v>26</v>
      </c>
      <c r="B25" s="15" t="s">
        <v>27</v>
      </c>
      <c r="C25" s="14"/>
      <c r="D25" s="14"/>
      <c r="E25" s="14"/>
      <c r="F25" s="14"/>
    </row>
    <row r="26" spans="1:6" x14ac:dyDescent="0.25">
      <c r="A26" s="17" t="s">
        <v>8</v>
      </c>
      <c r="B26" s="12" t="s">
        <v>28</v>
      </c>
      <c r="C26" s="18"/>
      <c r="D26" s="18"/>
      <c r="E26" s="18"/>
      <c r="F26" s="18"/>
    </row>
    <row r="27" spans="1:6" x14ac:dyDescent="0.25">
      <c r="A27" s="17" t="s">
        <v>8</v>
      </c>
      <c r="B27" s="12" t="s">
        <v>11</v>
      </c>
      <c r="C27" s="19"/>
      <c r="D27" s="19"/>
      <c r="E27" s="19"/>
      <c r="F27" s="19"/>
    </row>
    <row r="28" spans="1:6" x14ac:dyDescent="0.25">
      <c r="A28" s="17" t="s">
        <v>8</v>
      </c>
      <c r="B28" s="12" t="s">
        <v>12</v>
      </c>
      <c r="C28" s="20"/>
      <c r="D28" s="20"/>
      <c r="E28" s="20"/>
      <c r="F28" s="20"/>
    </row>
    <row r="29" spans="1:6" x14ac:dyDescent="0.25">
      <c r="A29" s="17" t="s">
        <v>8</v>
      </c>
      <c r="B29" s="12" t="s">
        <v>13</v>
      </c>
      <c r="C29" s="21"/>
      <c r="D29" s="21"/>
      <c r="E29" s="21"/>
      <c r="F29" s="21"/>
    </row>
    <row r="30" spans="1:6" ht="15.75" thickBot="1" x14ac:dyDescent="0.3">
      <c r="A30" s="22"/>
      <c r="B30" s="12"/>
      <c r="C30" s="23"/>
      <c r="D30" s="23"/>
      <c r="E30" s="23"/>
      <c r="F30" s="23"/>
    </row>
    <row r="31" spans="1:6" ht="15.75" thickTop="1" x14ac:dyDescent="0.25"/>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P27"/>
  <sheetViews>
    <sheetView workbookViewId="0"/>
  </sheetViews>
  <sheetFormatPr baseColWidth="10" defaultRowHeight="15" x14ac:dyDescent="0.25"/>
  <cols>
    <col min="1" max="1" width="6.7109375" customWidth="1"/>
    <col min="2" max="2" width="23.42578125" bestFit="1" customWidth="1"/>
    <col min="3" max="42" width="8.28515625" customWidth="1"/>
  </cols>
  <sheetData>
    <row r="1" spans="1:42" x14ac:dyDescent="0.25">
      <c r="A1" s="239" t="s">
        <v>178</v>
      </c>
      <c r="B1" s="32"/>
    </row>
    <row r="3" spans="1:42" x14ac:dyDescent="0.25">
      <c r="A3" s="41"/>
      <c r="B3" s="2"/>
      <c r="C3" s="4">
        <v>1250</v>
      </c>
      <c r="D3" s="5"/>
      <c r="E3" s="4">
        <v>1460</v>
      </c>
      <c r="F3" s="4"/>
      <c r="G3" s="203" t="s">
        <v>30</v>
      </c>
      <c r="H3" s="202"/>
      <c r="I3" s="201">
        <v>1900</v>
      </c>
      <c r="J3" s="202"/>
      <c r="K3" s="42">
        <v>1920</v>
      </c>
      <c r="L3" s="43"/>
      <c r="M3" s="44">
        <v>2050</v>
      </c>
      <c r="N3" s="5"/>
      <c r="O3" s="44">
        <v>2060</v>
      </c>
      <c r="P3" s="5"/>
      <c r="Q3" s="201">
        <v>2240</v>
      </c>
      <c r="R3" s="202"/>
      <c r="S3" s="201">
        <v>2740</v>
      </c>
      <c r="T3" s="202"/>
      <c r="U3" s="201">
        <v>2950</v>
      </c>
      <c r="V3" s="202"/>
      <c r="W3" s="201">
        <v>2960</v>
      </c>
      <c r="X3" s="202"/>
      <c r="Y3" s="201">
        <v>3000</v>
      </c>
      <c r="Z3" s="202"/>
      <c r="AA3" s="201">
        <v>4300</v>
      </c>
      <c r="AB3" s="202"/>
      <c r="AC3" s="201">
        <v>6017</v>
      </c>
      <c r="AD3" s="202"/>
      <c r="AE3" s="201">
        <v>6300</v>
      </c>
      <c r="AF3" s="202"/>
      <c r="AG3" s="201">
        <v>6800</v>
      </c>
      <c r="AH3" s="202"/>
      <c r="AI3" s="207">
        <v>6900</v>
      </c>
      <c r="AJ3" s="202"/>
      <c r="AK3" s="44" t="s">
        <v>31</v>
      </c>
      <c r="AL3" s="4"/>
      <c r="AM3" s="44">
        <v>8050</v>
      </c>
      <c r="AN3" s="4"/>
      <c r="AO3" s="201">
        <v>8150</v>
      </c>
      <c r="AP3" s="202"/>
    </row>
    <row r="4" spans="1:42" x14ac:dyDescent="0.25">
      <c r="A4" s="6" t="s">
        <v>1</v>
      </c>
      <c r="B4" s="7" t="s">
        <v>2</v>
      </c>
      <c r="C4" s="9" t="s">
        <v>32</v>
      </c>
      <c r="D4" s="10"/>
      <c r="E4" s="9" t="s">
        <v>33</v>
      </c>
      <c r="F4" s="10"/>
      <c r="G4" s="204" t="s">
        <v>4</v>
      </c>
      <c r="H4" s="205"/>
      <c r="I4" s="206" t="s">
        <v>34</v>
      </c>
      <c r="J4" s="205"/>
      <c r="K4" s="206" t="s">
        <v>35</v>
      </c>
      <c r="L4" s="205"/>
      <c r="M4" s="9" t="s">
        <v>36</v>
      </c>
      <c r="N4" s="10"/>
      <c r="O4" s="9" t="s">
        <v>37</v>
      </c>
      <c r="P4" s="10"/>
      <c r="Q4" s="206" t="s">
        <v>38</v>
      </c>
      <c r="R4" s="205"/>
      <c r="S4" s="206" t="s">
        <v>39</v>
      </c>
      <c r="T4" s="205"/>
      <c r="U4" s="204" t="s">
        <v>40</v>
      </c>
      <c r="V4" s="205"/>
      <c r="W4" s="206" t="s">
        <v>41</v>
      </c>
      <c r="X4" s="205"/>
      <c r="Y4" s="206" t="s">
        <v>42</v>
      </c>
      <c r="Z4" s="205"/>
      <c r="AA4" s="206" t="s">
        <v>43</v>
      </c>
      <c r="AB4" s="205"/>
      <c r="AC4" s="208" t="s">
        <v>44</v>
      </c>
      <c r="AD4" s="209"/>
      <c r="AE4" s="210" t="s">
        <v>5</v>
      </c>
      <c r="AF4" s="211"/>
      <c r="AG4" s="208" t="s">
        <v>45</v>
      </c>
      <c r="AH4" s="209"/>
      <c r="AI4" s="212" t="s">
        <v>46</v>
      </c>
      <c r="AJ4" s="209"/>
      <c r="AK4" s="9" t="s">
        <v>17</v>
      </c>
      <c r="AL4" s="45"/>
      <c r="AM4" s="9" t="s">
        <v>47</v>
      </c>
      <c r="AN4" s="45"/>
      <c r="AO4" s="9" t="s">
        <v>48</v>
      </c>
      <c r="AP4" s="10"/>
    </row>
    <row r="5" spans="1:42" x14ac:dyDescent="0.25">
      <c r="A5" s="17" t="s">
        <v>49</v>
      </c>
      <c r="B5" s="33" t="s">
        <v>50</v>
      </c>
      <c r="C5" s="14">
        <v>73400</v>
      </c>
      <c r="D5" s="14"/>
      <c r="E5" s="14">
        <v>354000</v>
      </c>
      <c r="F5" s="14"/>
      <c r="G5" s="14">
        <v>12000</v>
      </c>
      <c r="H5" s="14"/>
      <c r="I5" s="46">
        <v>15100</v>
      </c>
      <c r="J5" s="14"/>
      <c r="K5" s="46">
        <v>193800</v>
      </c>
      <c r="L5" s="14"/>
      <c r="M5" s="46"/>
      <c r="N5" s="14">
        <v>342500</v>
      </c>
      <c r="O5" s="46">
        <v>204700</v>
      </c>
      <c r="P5" s="46"/>
      <c r="Q5" s="14"/>
      <c r="R5" s="14">
        <v>228000</v>
      </c>
      <c r="S5" s="46"/>
      <c r="T5" s="46">
        <v>15600</v>
      </c>
      <c r="U5" s="46"/>
      <c r="V5" s="46">
        <v>3600</v>
      </c>
      <c r="W5" s="46"/>
      <c r="X5" s="46">
        <v>15000</v>
      </c>
      <c r="Y5" s="46"/>
      <c r="Z5" s="46">
        <v>2657400</v>
      </c>
      <c r="AA5" s="46">
        <v>1760400</v>
      </c>
      <c r="AB5" s="14"/>
      <c r="AC5" s="46"/>
      <c r="AD5" s="14"/>
      <c r="AE5" s="46">
        <v>84000</v>
      </c>
      <c r="AF5" s="46"/>
      <c r="AG5" s="46">
        <v>25700</v>
      </c>
      <c r="AH5" s="46"/>
      <c r="AI5" s="46">
        <v>29700</v>
      </c>
      <c r="AJ5" s="46"/>
      <c r="AK5" s="46">
        <v>500300</v>
      </c>
      <c r="AL5" s="46"/>
      <c r="AM5" s="46"/>
      <c r="AN5" s="46">
        <v>3500</v>
      </c>
      <c r="AO5" s="46">
        <v>12500</v>
      </c>
      <c r="AP5" s="14"/>
    </row>
    <row r="6" spans="1:42" x14ac:dyDescent="0.25">
      <c r="A6" s="17">
        <v>31</v>
      </c>
      <c r="B6" s="33"/>
      <c r="C6" s="14"/>
      <c r="D6" s="14"/>
      <c r="E6" s="14"/>
      <c r="F6" s="14"/>
      <c r="G6" s="14"/>
      <c r="H6" s="14"/>
      <c r="I6" s="46"/>
      <c r="J6" s="14"/>
      <c r="K6" s="46"/>
      <c r="L6" s="14"/>
      <c r="M6" s="46"/>
      <c r="N6" s="14"/>
      <c r="O6" s="46"/>
      <c r="P6" s="46"/>
      <c r="Q6" s="14"/>
      <c r="R6" s="14"/>
      <c r="S6" s="46"/>
      <c r="T6" s="46"/>
      <c r="U6" s="46"/>
      <c r="V6" s="46"/>
      <c r="W6" s="46"/>
      <c r="X6" s="46"/>
      <c r="Y6" s="46"/>
      <c r="Z6" s="46"/>
      <c r="AA6" s="46"/>
      <c r="AB6" s="14"/>
      <c r="AC6" s="46"/>
      <c r="AD6" s="14"/>
      <c r="AE6" s="46"/>
      <c r="AF6" s="46"/>
      <c r="AG6" s="46"/>
      <c r="AH6" s="46"/>
      <c r="AI6" s="46"/>
      <c r="AJ6" s="46"/>
      <c r="AK6" s="46"/>
      <c r="AL6" s="46"/>
      <c r="AM6" s="46"/>
      <c r="AN6" s="46"/>
      <c r="AO6" s="46"/>
      <c r="AP6" s="14"/>
    </row>
    <row r="7" spans="1:42" x14ac:dyDescent="0.25">
      <c r="A7" s="17">
        <v>31</v>
      </c>
      <c r="B7" s="33"/>
      <c r="C7" s="20"/>
      <c r="D7" s="20"/>
      <c r="E7" s="20"/>
      <c r="F7" s="20"/>
      <c r="G7" s="20"/>
      <c r="H7" s="20"/>
      <c r="I7" s="47"/>
      <c r="J7" s="20"/>
      <c r="K7" s="47"/>
      <c r="L7" s="20"/>
      <c r="M7" s="47"/>
      <c r="N7" s="20"/>
      <c r="O7" s="47"/>
      <c r="P7" s="47"/>
      <c r="Q7" s="20"/>
      <c r="R7" s="20"/>
      <c r="S7" s="47"/>
      <c r="T7" s="47"/>
      <c r="U7" s="47"/>
      <c r="V7" s="47"/>
      <c r="W7" s="47"/>
      <c r="X7" s="47"/>
      <c r="Y7" s="47"/>
      <c r="Z7" s="47"/>
      <c r="AA7" s="47"/>
      <c r="AB7" s="20"/>
      <c r="AC7" s="47"/>
      <c r="AD7" s="20"/>
      <c r="AE7" s="47"/>
      <c r="AF7" s="47"/>
      <c r="AG7" s="47"/>
      <c r="AH7" s="47"/>
      <c r="AI7" s="47"/>
      <c r="AJ7" s="47"/>
      <c r="AK7" s="47"/>
      <c r="AL7" s="47"/>
      <c r="AM7" s="47"/>
      <c r="AN7" s="47"/>
      <c r="AO7" s="47"/>
      <c r="AP7" s="20"/>
    </row>
    <row r="8" spans="1:42" x14ac:dyDescent="0.25">
      <c r="A8" s="17">
        <v>31</v>
      </c>
      <c r="B8" s="33"/>
      <c r="C8" s="20"/>
      <c r="D8" s="20"/>
      <c r="E8" s="20"/>
      <c r="F8" s="20"/>
      <c r="G8" s="20"/>
      <c r="H8" s="20"/>
      <c r="I8" s="47"/>
      <c r="J8" s="20"/>
      <c r="K8" s="47"/>
      <c r="L8" s="20"/>
      <c r="M8" s="47"/>
      <c r="N8" s="20"/>
      <c r="O8" s="47"/>
      <c r="P8" s="47"/>
      <c r="Q8" s="20"/>
      <c r="R8" s="20"/>
      <c r="S8" s="47"/>
      <c r="T8" s="47"/>
      <c r="U8" s="47"/>
      <c r="V8" s="47"/>
      <c r="W8" s="47"/>
      <c r="X8" s="47"/>
      <c r="Y8" s="47"/>
      <c r="Z8" s="47"/>
      <c r="AA8" s="47"/>
      <c r="AB8" s="20"/>
      <c r="AC8" s="47"/>
      <c r="AD8" s="20"/>
      <c r="AE8" s="47"/>
      <c r="AF8" s="47"/>
      <c r="AG8" s="47"/>
      <c r="AH8" s="47"/>
      <c r="AI8" s="47"/>
      <c r="AJ8" s="47"/>
      <c r="AK8" s="47"/>
      <c r="AL8" s="47"/>
      <c r="AM8" s="47"/>
      <c r="AN8" s="47"/>
      <c r="AO8" s="47"/>
      <c r="AP8" s="20"/>
    </row>
    <row r="9" spans="1:42" x14ac:dyDescent="0.25">
      <c r="A9" s="17">
        <v>31</v>
      </c>
      <c r="B9" s="12"/>
      <c r="C9" s="18"/>
      <c r="D9" s="18"/>
      <c r="E9" s="18"/>
      <c r="F9" s="18"/>
      <c r="G9" s="18"/>
      <c r="H9" s="18"/>
      <c r="I9" s="48"/>
      <c r="J9" s="18"/>
      <c r="K9" s="48"/>
      <c r="L9" s="18"/>
      <c r="M9" s="46"/>
      <c r="N9" s="14"/>
      <c r="O9" s="46"/>
      <c r="P9" s="46"/>
      <c r="Q9" s="18"/>
      <c r="R9" s="18"/>
      <c r="S9" s="48"/>
      <c r="T9" s="48"/>
      <c r="U9" s="48"/>
      <c r="V9" s="48"/>
      <c r="W9" s="48"/>
      <c r="X9" s="48"/>
      <c r="Y9" s="46"/>
      <c r="Z9" s="46"/>
      <c r="AA9" s="46"/>
      <c r="AB9" s="14"/>
      <c r="AC9" s="46"/>
      <c r="AD9" s="14"/>
      <c r="AE9" s="46"/>
      <c r="AF9" s="46"/>
      <c r="AG9" s="46"/>
      <c r="AH9" s="46"/>
      <c r="AI9" s="46"/>
      <c r="AJ9" s="46"/>
      <c r="AK9" s="46"/>
      <c r="AL9" s="46"/>
      <c r="AM9" s="46"/>
      <c r="AN9" s="46"/>
      <c r="AO9" s="46"/>
      <c r="AP9" s="14"/>
    </row>
    <row r="10" spans="1:42" x14ac:dyDescent="0.25">
      <c r="A10" s="17">
        <v>31</v>
      </c>
      <c r="B10" s="12"/>
      <c r="C10" s="18"/>
      <c r="D10" s="18"/>
      <c r="E10" s="18"/>
      <c r="F10" s="18"/>
      <c r="G10" s="18"/>
      <c r="H10" s="18"/>
      <c r="I10" s="48"/>
      <c r="J10" s="18"/>
      <c r="K10" s="48"/>
      <c r="L10" s="18"/>
      <c r="M10" s="46"/>
      <c r="N10" s="14"/>
      <c r="O10" s="46"/>
      <c r="P10" s="46"/>
      <c r="Q10" s="18"/>
      <c r="R10" s="18"/>
      <c r="S10" s="48"/>
      <c r="T10" s="48"/>
      <c r="U10" s="48"/>
      <c r="V10" s="48"/>
      <c r="W10" s="48"/>
      <c r="X10" s="48"/>
      <c r="Y10" s="46"/>
      <c r="Z10" s="46"/>
      <c r="AA10" s="46"/>
      <c r="AB10" s="14"/>
      <c r="AC10" s="46"/>
      <c r="AD10" s="14"/>
      <c r="AE10" s="46"/>
      <c r="AF10" s="46"/>
      <c r="AG10" s="46"/>
      <c r="AH10" s="46"/>
      <c r="AI10" s="46"/>
      <c r="AJ10" s="46"/>
      <c r="AK10" s="46"/>
      <c r="AL10" s="46"/>
      <c r="AM10" s="46"/>
      <c r="AN10" s="46"/>
      <c r="AO10" s="46"/>
      <c r="AP10" s="14"/>
    </row>
    <row r="11" spans="1:42" x14ac:dyDescent="0.25">
      <c r="A11" s="17">
        <v>31</v>
      </c>
      <c r="B11" s="12"/>
      <c r="C11" s="18"/>
      <c r="D11" s="18"/>
      <c r="E11" s="18"/>
      <c r="F11" s="18"/>
      <c r="G11" s="18"/>
      <c r="H11" s="18"/>
      <c r="I11" s="48"/>
      <c r="J11" s="18"/>
      <c r="K11" s="48"/>
      <c r="L11" s="18"/>
      <c r="M11" s="46"/>
      <c r="N11" s="14"/>
      <c r="O11" s="46"/>
      <c r="P11" s="46"/>
      <c r="Q11" s="18"/>
      <c r="R11" s="18"/>
      <c r="S11" s="48"/>
      <c r="T11" s="48"/>
      <c r="U11" s="48"/>
      <c r="V11" s="48"/>
      <c r="W11" s="48"/>
      <c r="X11" s="48"/>
      <c r="Y11" s="46"/>
      <c r="Z11" s="46"/>
      <c r="AA11" s="46"/>
      <c r="AB11" s="14"/>
      <c r="AC11" s="46"/>
      <c r="AD11" s="14"/>
      <c r="AE11" s="46"/>
      <c r="AF11" s="46"/>
      <c r="AG11" s="46"/>
      <c r="AH11" s="46"/>
      <c r="AI11" s="46"/>
      <c r="AJ11" s="46"/>
      <c r="AK11" s="46"/>
      <c r="AL11" s="46"/>
      <c r="AM11" s="46"/>
      <c r="AN11" s="46"/>
      <c r="AO11" s="46"/>
      <c r="AP11" s="14"/>
    </row>
    <row r="12" spans="1:42" x14ac:dyDescent="0.25">
      <c r="A12" s="17"/>
      <c r="B12" s="12"/>
      <c r="C12" s="19"/>
      <c r="D12" s="19"/>
      <c r="E12" s="19"/>
      <c r="F12" s="19"/>
      <c r="G12" s="19"/>
      <c r="H12" s="19"/>
      <c r="I12" s="19"/>
      <c r="J12" s="19"/>
      <c r="K12" s="19"/>
      <c r="L12" s="19"/>
      <c r="M12" s="19"/>
      <c r="N12" s="19"/>
      <c r="O12" s="19"/>
      <c r="P12" s="19"/>
      <c r="Q12" s="19"/>
      <c r="R12" s="19"/>
      <c r="S12" s="19"/>
      <c r="T12" s="19"/>
      <c r="U12" s="19"/>
      <c r="V12" s="19"/>
      <c r="W12" s="19"/>
      <c r="X12" s="19"/>
      <c r="Y12" s="19"/>
      <c r="Z12" s="19"/>
      <c r="AA12" s="19"/>
      <c r="AB12" s="19"/>
      <c r="AC12" s="19"/>
      <c r="AD12" s="19"/>
      <c r="AE12" s="19"/>
      <c r="AF12" s="19"/>
      <c r="AG12" s="19"/>
      <c r="AH12" s="19"/>
      <c r="AI12" s="19"/>
      <c r="AJ12" s="19"/>
      <c r="AK12" s="19"/>
      <c r="AL12" s="19"/>
      <c r="AM12" s="19"/>
      <c r="AN12" s="19"/>
      <c r="AO12" s="19"/>
      <c r="AP12" s="19"/>
    </row>
    <row r="13" spans="1:42" x14ac:dyDescent="0.25">
      <c r="A13" s="17"/>
      <c r="B13" s="12"/>
      <c r="C13" s="20"/>
      <c r="D13" s="20"/>
      <c r="E13" s="20"/>
      <c r="F13" s="20"/>
      <c r="G13" s="20"/>
      <c r="H13" s="20"/>
      <c r="I13" s="47"/>
      <c r="J13" s="20"/>
      <c r="K13" s="47"/>
      <c r="L13" s="20"/>
      <c r="M13" s="49"/>
      <c r="N13" s="20"/>
      <c r="O13" s="47"/>
      <c r="P13" s="47"/>
      <c r="Q13" s="20"/>
      <c r="R13" s="20"/>
      <c r="S13" s="47"/>
      <c r="T13" s="47"/>
      <c r="U13" s="47"/>
      <c r="V13" s="47"/>
      <c r="W13" s="47"/>
      <c r="X13" s="47"/>
      <c r="Y13" s="47"/>
      <c r="Z13" s="47"/>
      <c r="AA13" s="47"/>
      <c r="AB13" s="20"/>
      <c r="AC13" s="47"/>
      <c r="AD13" s="20"/>
      <c r="AE13" s="47"/>
      <c r="AF13" s="47"/>
      <c r="AG13" s="47"/>
      <c r="AH13" s="47"/>
      <c r="AI13" s="47"/>
      <c r="AJ13" s="47"/>
      <c r="AK13" s="47"/>
      <c r="AL13" s="47"/>
      <c r="AM13" s="47"/>
      <c r="AN13" s="47"/>
      <c r="AO13" s="47"/>
      <c r="AP13" s="20"/>
    </row>
    <row r="14" spans="1:42" x14ac:dyDescent="0.25">
      <c r="A14" s="17"/>
      <c r="B14" s="12"/>
      <c r="C14" s="21"/>
      <c r="D14" s="21"/>
      <c r="E14" s="21"/>
      <c r="F14" s="21"/>
      <c r="G14" s="21"/>
      <c r="H14" s="21"/>
      <c r="I14" s="50"/>
      <c r="J14" s="21"/>
      <c r="K14" s="50"/>
      <c r="L14" s="21"/>
      <c r="M14" s="46"/>
      <c r="N14" s="14"/>
      <c r="O14" s="46"/>
      <c r="P14" s="46"/>
      <c r="Q14" s="21"/>
      <c r="R14" s="21"/>
      <c r="S14" s="50"/>
      <c r="T14" s="50"/>
      <c r="U14" s="50"/>
      <c r="V14" s="21"/>
      <c r="W14" s="50"/>
      <c r="X14" s="21"/>
      <c r="Y14" s="46"/>
      <c r="Z14" s="46"/>
      <c r="AA14" s="46"/>
      <c r="AB14" s="14"/>
      <c r="AC14" s="46"/>
      <c r="AD14" s="14"/>
      <c r="AE14" s="46"/>
      <c r="AF14" s="46"/>
      <c r="AG14" s="46"/>
      <c r="AH14" s="46"/>
      <c r="AI14" s="46"/>
      <c r="AJ14" s="46"/>
      <c r="AK14" s="46"/>
      <c r="AL14" s="46"/>
      <c r="AM14" s="46"/>
      <c r="AN14" s="46"/>
      <c r="AO14" s="46"/>
      <c r="AP14" s="14"/>
    </row>
    <row r="15" spans="1:42" ht="15.75" thickBot="1" x14ac:dyDescent="0.3">
      <c r="A15" s="22"/>
      <c r="B15" s="12"/>
      <c r="C15" s="23"/>
      <c r="D15" s="23"/>
      <c r="E15" s="23"/>
      <c r="F15" s="23"/>
      <c r="G15" s="23"/>
      <c r="H15" s="23"/>
      <c r="I15" s="23"/>
      <c r="J15" s="23"/>
      <c r="K15" s="23"/>
      <c r="L15" s="23"/>
      <c r="M15" s="51"/>
      <c r="N15" s="52"/>
      <c r="O15" s="51"/>
      <c r="P15" s="51"/>
      <c r="Q15" s="23"/>
      <c r="R15" s="23"/>
      <c r="S15" s="23"/>
      <c r="T15" s="23"/>
      <c r="U15" s="23"/>
      <c r="V15" s="23"/>
      <c r="W15" s="53"/>
      <c r="X15" s="53"/>
      <c r="Y15" s="51"/>
      <c r="Z15" s="51"/>
      <c r="AA15" s="51"/>
      <c r="AB15" s="52"/>
      <c r="AC15" s="51"/>
      <c r="AD15" s="52"/>
      <c r="AE15" s="52"/>
      <c r="AF15" s="52"/>
      <c r="AG15" s="51"/>
      <c r="AH15" s="51"/>
      <c r="AI15" s="51"/>
      <c r="AJ15" s="51"/>
      <c r="AK15" s="51"/>
      <c r="AL15" s="51"/>
      <c r="AM15" s="51"/>
      <c r="AN15" s="51"/>
      <c r="AO15" s="51"/>
      <c r="AP15" s="52"/>
    </row>
    <row r="16" spans="1:42" ht="15.75" thickTop="1" x14ac:dyDescent="0.25">
      <c r="D16" s="12"/>
      <c r="E16" s="12"/>
      <c r="F16" s="12"/>
      <c r="G16" s="12"/>
      <c r="H16" s="12"/>
      <c r="I16" s="12"/>
      <c r="J16" s="12"/>
      <c r="K16" s="12"/>
      <c r="L16" s="12"/>
      <c r="M16" s="12"/>
      <c r="N16" s="12"/>
      <c r="O16" s="12"/>
      <c r="P16" s="12"/>
      <c r="Q16" s="12"/>
      <c r="R16" s="12"/>
      <c r="S16" s="12"/>
      <c r="T16" s="12"/>
      <c r="U16" s="12"/>
      <c r="V16" s="12"/>
      <c r="W16" s="12"/>
      <c r="X16" s="12"/>
      <c r="Y16" s="12"/>
      <c r="Z16" s="12"/>
      <c r="AA16" s="12"/>
      <c r="AB16" s="12"/>
      <c r="AC16" s="12"/>
      <c r="AD16" s="12"/>
      <c r="AE16" s="12"/>
      <c r="AF16" s="12"/>
      <c r="AG16" s="12"/>
      <c r="AH16" s="12"/>
      <c r="AI16" s="12"/>
      <c r="AJ16" s="12"/>
      <c r="AK16" s="12"/>
      <c r="AL16" s="12"/>
      <c r="AM16" s="12"/>
      <c r="AN16" s="12"/>
      <c r="AO16" s="12"/>
      <c r="AP16" s="12"/>
    </row>
    <row r="17" spans="1:42" x14ac:dyDescent="0.25">
      <c r="A17" s="22"/>
      <c r="B17" s="12"/>
      <c r="C17" s="7"/>
      <c r="D17" s="7"/>
      <c r="E17" s="213" t="s">
        <v>53</v>
      </c>
      <c r="F17" s="213"/>
      <c r="G17" s="213"/>
      <c r="H17" s="213"/>
      <c r="I17" s="54"/>
      <c r="J17" s="54"/>
      <c r="K17" s="55"/>
      <c r="L17" s="55"/>
      <c r="M17" s="213" t="s">
        <v>12</v>
      </c>
      <c r="N17" s="213"/>
      <c r="O17" s="213"/>
      <c r="P17" s="213"/>
      <c r="Q17" s="213"/>
      <c r="R17" s="213"/>
      <c r="S17" s="213"/>
      <c r="T17" s="213"/>
      <c r="U17" s="37"/>
      <c r="V17" s="55"/>
      <c r="W17" s="55"/>
      <c r="X17" s="55"/>
      <c r="Y17" s="55"/>
      <c r="Z17" s="56"/>
      <c r="AI17" s="56"/>
      <c r="AJ17" s="56"/>
      <c r="AK17" s="56"/>
      <c r="AL17" s="56"/>
      <c r="AM17" s="56"/>
      <c r="AN17" s="56"/>
      <c r="AO17" s="56"/>
      <c r="AP17" s="12"/>
    </row>
    <row r="18" spans="1:42" x14ac:dyDescent="0.25">
      <c r="A18" s="12"/>
      <c r="B18" s="12"/>
      <c r="C18" s="36"/>
      <c r="D18" s="36"/>
      <c r="E18" s="36"/>
      <c r="F18" s="57"/>
      <c r="G18" s="58"/>
      <c r="H18" s="12"/>
      <c r="K18" s="36"/>
      <c r="L18" s="36"/>
      <c r="M18" s="59"/>
      <c r="N18" s="59"/>
      <c r="O18" s="59"/>
      <c r="P18" s="60"/>
      <c r="Q18" s="61"/>
      <c r="R18" s="59"/>
      <c r="S18" s="59"/>
      <c r="T18" s="59"/>
      <c r="U18" s="36"/>
      <c r="V18" s="36"/>
      <c r="W18" s="36"/>
      <c r="X18" s="36"/>
      <c r="Y18" s="26"/>
      <c r="AI18" s="36"/>
      <c r="AJ18" s="36"/>
      <c r="AK18" s="36"/>
    </row>
    <row r="19" spans="1:42" x14ac:dyDescent="0.25">
      <c r="A19" s="12"/>
      <c r="B19" s="12"/>
      <c r="C19" s="36"/>
      <c r="D19" s="36"/>
      <c r="E19" s="36"/>
      <c r="F19" s="57"/>
      <c r="G19" s="39"/>
      <c r="H19" s="36"/>
      <c r="I19" s="36"/>
      <c r="K19" s="36"/>
      <c r="L19" s="36"/>
      <c r="M19" s="12"/>
      <c r="N19" s="12"/>
      <c r="O19" s="12"/>
      <c r="P19" s="57"/>
      <c r="Q19" s="62"/>
      <c r="R19" s="12"/>
      <c r="S19" s="12"/>
      <c r="T19" s="12"/>
      <c r="U19" s="12"/>
      <c r="V19" s="12"/>
      <c r="W19" s="12"/>
      <c r="X19" s="12"/>
      <c r="Y19" s="36"/>
      <c r="Z19" s="36"/>
      <c r="AI19" s="36"/>
      <c r="AJ19" s="36"/>
      <c r="AK19" s="36"/>
    </row>
    <row r="20" spans="1:42" x14ac:dyDescent="0.25">
      <c r="A20" s="12"/>
      <c r="B20" s="12"/>
      <c r="C20" s="40"/>
      <c r="D20" s="36"/>
      <c r="E20" s="36"/>
      <c r="F20" s="57"/>
      <c r="G20" s="39"/>
      <c r="H20" s="36"/>
      <c r="I20" s="36"/>
      <c r="K20" s="36"/>
      <c r="L20" s="36"/>
      <c r="M20" s="63"/>
      <c r="N20" s="36"/>
      <c r="O20" s="36"/>
      <c r="P20" s="57"/>
      <c r="Q20" s="39"/>
      <c r="R20" s="36"/>
      <c r="S20" s="36"/>
      <c r="T20" s="36"/>
      <c r="U20" s="36"/>
      <c r="V20" s="36"/>
      <c r="W20" s="36"/>
      <c r="X20" s="36"/>
      <c r="Y20" s="12"/>
      <c r="Z20" s="12"/>
      <c r="AI20" s="36"/>
      <c r="AJ20" s="36"/>
      <c r="AK20" s="36"/>
    </row>
    <row r="21" spans="1:42" x14ac:dyDescent="0.25">
      <c r="A21" s="33"/>
      <c r="B21" s="12"/>
      <c r="C21" s="36"/>
      <c r="F21" s="57"/>
      <c r="G21" s="39"/>
      <c r="H21" s="36"/>
      <c r="I21" s="36"/>
      <c r="M21" s="12"/>
      <c r="N21" s="12"/>
      <c r="O21" s="12"/>
      <c r="P21" s="57"/>
      <c r="Q21" s="12"/>
      <c r="Y21" s="12"/>
      <c r="Z21" s="12"/>
      <c r="AI21" s="12"/>
      <c r="AJ21" s="12"/>
      <c r="AK21" s="12"/>
    </row>
    <row r="22" spans="1:42" x14ac:dyDescent="0.25">
      <c r="A22" s="22"/>
      <c r="B22" s="12"/>
      <c r="C22" s="40"/>
      <c r="D22" s="36"/>
      <c r="E22" s="36"/>
      <c r="F22" s="64"/>
      <c r="G22" s="39"/>
      <c r="H22" s="36"/>
      <c r="I22" s="36"/>
      <c r="K22" s="12"/>
      <c r="L22" s="12"/>
      <c r="M22" s="12"/>
      <c r="N22" s="12"/>
      <c r="O22" s="12"/>
      <c r="P22" s="57"/>
      <c r="Q22" s="12"/>
      <c r="R22" s="12"/>
      <c r="S22" s="12"/>
      <c r="T22" s="12"/>
      <c r="U22" s="12"/>
      <c r="V22" s="12"/>
      <c r="W22" s="12"/>
      <c r="X22" s="12"/>
      <c r="Y22" s="12"/>
      <c r="Z22" s="12"/>
      <c r="AI22" s="12"/>
      <c r="AJ22" s="12"/>
      <c r="AK22" s="12"/>
    </row>
    <row r="23" spans="1:42" ht="15.75" thickBot="1" x14ac:dyDescent="0.3">
      <c r="C23" s="12"/>
      <c r="D23" s="12"/>
      <c r="E23" s="12"/>
      <c r="F23" s="65"/>
      <c r="G23" s="66"/>
      <c r="H23" s="12"/>
      <c r="I23" s="12"/>
      <c r="J23" s="12"/>
      <c r="M23" s="12"/>
      <c r="N23" s="12"/>
      <c r="O23" s="12"/>
      <c r="P23" s="57"/>
      <c r="Q23" s="12"/>
      <c r="R23" s="12"/>
      <c r="S23" s="12"/>
      <c r="T23" s="12"/>
      <c r="U23" s="12"/>
      <c r="V23" s="12"/>
      <c r="W23" s="12"/>
      <c r="X23" s="12"/>
      <c r="Y23" s="12"/>
      <c r="Z23" s="12"/>
      <c r="AI23" s="12"/>
      <c r="AJ23" s="12"/>
      <c r="AK23" s="12"/>
    </row>
    <row r="24" spans="1:42" ht="15.75" thickTop="1" x14ac:dyDescent="0.25">
      <c r="M24" s="12"/>
      <c r="N24" s="12"/>
      <c r="O24" s="12"/>
      <c r="P24" s="57"/>
      <c r="Q24" s="12"/>
      <c r="R24" s="12"/>
      <c r="S24" s="12"/>
      <c r="T24" s="12"/>
      <c r="U24" s="12"/>
      <c r="V24" s="12"/>
      <c r="W24" s="12"/>
      <c r="X24" s="12"/>
      <c r="Y24" s="12"/>
      <c r="Z24" s="12"/>
    </row>
    <row r="25" spans="1:42" x14ac:dyDescent="0.25">
      <c r="M25" s="12"/>
      <c r="N25" s="12"/>
      <c r="O25" s="12"/>
      <c r="P25" s="57"/>
      <c r="Q25" s="62"/>
      <c r="R25" s="12"/>
      <c r="S25" s="12"/>
      <c r="T25" s="12"/>
      <c r="U25" s="12"/>
      <c r="V25" s="12"/>
      <c r="W25" s="12"/>
      <c r="X25" s="12"/>
      <c r="Y25" s="12"/>
      <c r="Z25" s="12"/>
    </row>
    <row r="26" spans="1:42" ht="15.75" thickBot="1" x14ac:dyDescent="0.3">
      <c r="M26" s="12"/>
      <c r="N26" s="12"/>
      <c r="O26" s="12"/>
      <c r="P26" s="65"/>
      <c r="Q26" s="66"/>
      <c r="R26" s="12"/>
      <c r="S26" s="12"/>
      <c r="T26" s="12"/>
      <c r="U26" s="12"/>
      <c r="V26" s="12"/>
      <c r="W26" s="12"/>
      <c r="X26" s="12"/>
    </row>
    <row r="27" spans="1:42" ht="15.75" thickTop="1" x14ac:dyDescent="0.25"/>
  </sheetData>
  <mergeCells count="28">
    <mergeCell ref="AC4:AD4"/>
    <mergeCell ref="AE4:AF4"/>
    <mergeCell ref="AG4:AH4"/>
    <mergeCell ref="AI4:AJ4"/>
    <mergeCell ref="E17:H17"/>
    <mergeCell ref="M17:T17"/>
    <mergeCell ref="AO3:AP3"/>
    <mergeCell ref="G4:H4"/>
    <mergeCell ref="I4:J4"/>
    <mergeCell ref="K4:L4"/>
    <mergeCell ref="Q4:R4"/>
    <mergeCell ref="S4:T4"/>
    <mergeCell ref="U4:V4"/>
    <mergeCell ref="W4:X4"/>
    <mergeCell ref="Y4:Z4"/>
    <mergeCell ref="AA4:AB4"/>
    <mergeCell ref="Y3:Z3"/>
    <mergeCell ref="AA3:AB3"/>
    <mergeCell ref="AC3:AD3"/>
    <mergeCell ref="AE3:AF3"/>
    <mergeCell ref="AG3:AH3"/>
    <mergeCell ref="AI3:AJ3"/>
    <mergeCell ref="W3:X3"/>
    <mergeCell ref="G3:H3"/>
    <mergeCell ref="I3:J3"/>
    <mergeCell ref="Q3:R3"/>
    <mergeCell ref="S3:T3"/>
    <mergeCell ref="U3:V3"/>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1"/>
  <sheetViews>
    <sheetView workbookViewId="0">
      <selection activeCell="B53" sqref="B53"/>
    </sheetView>
  </sheetViews>
  <sheetFormatPr baseColWidth="10" defaultRowHeight="15" x14ac:dyDescent="0.25"/>
  <cols>
    <col min="1" max="1" width="9.140625" customWidth="1"/>
    <col min="2" max="2" width="22.5703125" bestFit="1" customWidth="1"/>
  </cols>
  <sheetData>
    <row r="1" spans="1:10" x14ac:dyDescent="0.25">
      <c r="A1" t="s">
        <v>65</v>
      </c>
    </row>
    <row r="3" spans="1:10" x14ac:dyDescent="0.25">
      <c r="A3" t="s">
        <v>56</v>
      </c>
    </row>
    <row r="4" spans="1:10" x14ac:dyDescent="0.25">
      <c r="E4" s="26"/>
      <c r="F4" s="26"/>
    </row>
    <row r="5" spans="1:10" x14ac:dyDescent="0.25">
      <c r="A5" t="s">
        <v>59</v>
      </c>
      <c r="B5" t="s">
        <v>60</v>
      </c>
      <c r="C5" s="214" t="s">
        <v>57</v>
      </c>
      <c r="D5" s="215"/>
      <c r="E5" s="73" t="s">
        <v>58</v>
      </c>
      <c r="F5" s="73"/>
      <c r="G5" s="214" t="s">
        <v>12</v>
      </c>
      <c r="H5" s="215"/>
      <c r="I5" s="214" t="s">
        <v>52</v>
      </c>
      <c r="J5" s="215"/>
    </row>
    <row r="6" spans="1:10" x14ac:dyDescent="0.25">
      <c r="C6" s="68" t="s">
        <v>62</v>
      </c>
      <c r="D6" s="67" t="s">
        <v>63</v>
      </c>
      <c r="E6" s="68" t="s">
        <v>62</v>
      </c>
      <c r="F6" s="67" t="s">
        <v>63</v>
      </c>
      <c r="G6" s="69" t="s">
        <v>62</v>
      </c>
      <c r="H6" s="70" t="s">
        <v>63</v>
      </c>
      <c r="I6" s="71" t="s">
        <v>62</v>
      </c>
      <c r="J6" s="72" t="s">
        <v>63</v>
      </c>
    </row>
    <row r="7" spans="1:10" x14ac:dyDescent="0.25">
      <c r="A7">
        <v>1250</v>
      </c>
      <c r="B7" t="s">
        <v>32</v>
      </c>
      <c r="C7" s="74">
        <v>73400</v>
      </c>
      <c r="D7" s="74"/>
      <c r="E7" s="74"/>
      <c r="F7" s="75"/>
      <c r="G7" s="24"/>
      <c r="H7" s="74"/>
      <c r="I7" s="74"/>
      <c r="J7" s="74"/>
    </row>
    <row r="8" spans="1:10" x14ac:dyDescent="0.25">
      <c r="A8">
        <v>1460</v>
      </c>
      <c r="B8" t="s">
        <v>33</v>
      </c>
      <c r="C8" s="76">
        <v>354000</v>
      </c>
      <c r="D8" s="77"/>
      <c r="E8" s="76"/>
      <c r="F8" s="78"/>
      <c r="G8" s="24"/>
      <c r="H8" s="76"/>
      <c r="I8" s="76"/>
      <c r="J8" s="76"/>
    </row>
    <row r="9" spans="1:10" x14ac:dyDescent="0.25">
      <c r="A9">
        <v>1700</v>
      </c>
      <c r="B9" t="s">
        <v>29</v>
      </c>
      <c r="C9" s="76">
        <v>12000</v>
      </c>
      <c r="D9" s="77"/>
      <c r="E9" s="76"/>
      <c r="F9" s="78"/>
      <c r="G9" s="24"/>
      <c r="H9" s="76"/>
      <c r="I9" s="76"/>
      <c r="J9" s="76"/>
    </row>
    <row r="10" spans="1:10" x14ac:dyDescent="0.25">
      <c r="A10">
        <v>1900</v>
      </c>
      <c r="B10" t="s">
        <v>34</v>
      </c>
      <c r="C10" s="76">
        <v>15100</v>
      </c>
      <c r="D10" s="77"/>
      <c r="E10" s="76"/>
      <c r="F10" s="78"/>
      <c r="G10" s="24"/>
      <c r="H10" s="76"/>
      <c r="I10" s="76"/>
      <c r="J10" s="76"/>
    </row>
    <row r="11" spans="1:10" x14ac:dyDescent="0.25">
      <c r="A11">
        <v>1920</v>
      </c>
      <c r="B11" t="s">
        <v>35</v>
      </c>
      <c r="C11" s="76">
        <v>193800</v>
      </c>
      <c r="D11" s="77"/>
      <c r="E11" s="76"/>
      <c r="F11" s="78"/>
      <c r="G11" s="24"/>
      <c r="H11" s="76"/>
      <c r="I11" s="76"/>
      <c r="J11" s="76"/>
    </row>
    <row r="12" spans="1:10" x14ac:dyDescent="0.25">
      <c r="A12">
        <v>2050</v>
      </c>
      <c r="B12" t="s">
        <v>64</v>
      </c>
      <c r="C12" s="76"/>
      <c r="D12" s="77">
        <v>342500</v>
      </c>
      <c r="E12" s="76"/>
      <c r="F12" s="78"/>
      <c r="G12" s="24"/>
      <c r="H12" s="76"/>
      <c r="I12" s="76"/>
      <c r="J12" s="76"/>
    </row>
    <row r="13" spans="1:10" x14ac:dyDescent="0.25">
      <c r="A13">
        <v>2060</v>
      </c>
      <c r="B13" t="s">
        <v>61</v>
      </c>
      <c r="C13" s="76">
        <v>204700</v>
      </c>
      <c r="D13" s="77"/>
      <c r="E13" s="76"/>
      <c r="F13" s="78"/>
      <c r="G13" s="24"/>
      <c r="H13" s="76"/>
      <c r="I13" s="76"/>
      <c r="J13" s="76"/>
    </row>
    <row r="14" spans="1:10" x14ac:dyDescent="0.25">
      <c r="A14">
        <v>2240</v>
      </c>
      <c r="B14" t="s">
        <v>38</v>
      </c>
      <c r="C14" s="76"/>
      <c r="D14" s="77">
        <v>228000</v>
      </c>
      <c r="E14" s="76"/>
      <c r="F14" s="78"/>
      <c r="G14" s="24"/>
      <c r="H14" s="76"/>
      <c r="I14" s="76"/>
      <c r="J14" s="76"/>
    </row>
    <row r="15" spans="1:10" x14ac:dyDescent="0.25">
      <c r="A15">
        <v>2740</v>
      </c>
      <c r="B15" t="s">
        <v>39</v>
      </c>
      <c r="C15" s="76"/>
      <c r="D15" s="77">
        <v>15600</v>
      </c>
      <c r="E15" s="76"/>
      <c r="F15" s="78"/>
      <c r="G15" s="24"/>
      <c r="H15" s="76"/>
      <c r="I15" s="76"/>
      <c r="J15" s="76"/>
    </row>
    <row r="16" spans="1:10" x14ac:dyDescent="0.25">
      <c r="A16">
        <v>2950</v>
      </c>
      <c r="B16" t="s">
        <v>40</v>
      </c>
      <c r="C16" s="76"/>
      <c r="D16" s="79">
        <v>3600</v>
      </c>
      <c r="E16" s="76"/>
      <c r="F16" s="78"/>
      <c r="G16" s="24"/>
      <c r="H16" s="76"/>
      <c r="I16" s="76"/>
      <c r="J16" s="76"/>
    </row>
    <row r="17" spans="1:12" x14ac:dyDescent="0.25">
      <c r="A17">
        <v>2960</v>
      </c>
      <c r="B17" t="s">
        <v>55</v>
      </c>
      <c r="C17" s="76"/>
      <c r="D17" s="79">
        <v>15000</v>
      </c>
      <c r="E17" s="76"/>
      <c r="F17" s="78"/>
      <c r="G17" s="24"/>
      <c r="H17" s="76"/>
      <c r="I17" s="76"/>
      <c r="J17" s="76"/>
    </row>
    <row r="18" spans="1:12" x14ac:dyDescent="0.25">
      <c r="A18">
        <v>3000</v>
      </c>
      <c r="B18" t="s">
        <v>54</v>
      </c>
      <c r="C18" s="76"/>
      <c r="D18" s="79">
        <v>2657400</v>
      </c>
      <c r="E18" s="76"/>
      <c r="F18" s="78"/>
      <c r="G18" s="24"/>
      <c r="H18" s="76"/>
      <c r="I18" s="76"/>
      <c r="J18" s="76"/>
    </row>
    <row r="19" spans="1:12" x14ac:dyDescent="0.25">
      <c r="A19">
        <v>4300</v>
      </c>
      <c r="B19" t="s">
        <v>43</v>
      </c>
      <c r="C19" s="76">
        <v>1760400</v>
      </c>
      <c r="D19" s="77"/>
      <c r="E19" s="76"/>
      <c r="F19" s="78"/>
      <c r="G19" s="24"/>
      <c r="H19" s="76"/>
      <c r="I19" s="76"/>
      <c r="J19" s="76"/>
    </row>
    <row r="20" spans="1:12" x14ac:dyDescent="0.25">
      <c r="A20">
        <v>6017</v>
      </c>
      <c r="B20" t="s">
        <v>51</v>
      </c>
      <c r="C20" s="76"/>
      <c r="D20" s="77"/>
      <c r="E20" s="76"/>
      <c r="F20" s="78"/>
      <c r="G20" s="24"/>
      <c r="H20" s="76"/>
      <c r="I20" s="76"/>
      <c r="J20" s="76"/>
    </row>
    <row r="21" spans="1:12" x14ac:dyDescent="0.25">
      <c r="A21">
        <v>6300</v>
      </c>
      <c r="B21" t="s">
        <v>5</v>
      </c>
      <c r="C21" s="76">
        <v>84000</v>
      </c>
      <c r="D21" s="77"/>
      <c r="E21" s="76"/>
      <c r="F21" s="78"/>
      <c r="G21" s="24"/>
      <c r="H21" s="76"/>
      <c r="I21" s="76"/>
      <c r="J21" s="76"/>
    </row>
    <row r="22" spans="1:12" x14ac:dyDescent="0.25">
      <c r="A22">
        <v>6800</v>
      </c>
      <c r="B22" t="s">
        <v>45</v>
      </c>
      <c r="C22" s="76">
        <v>25700</v>
      </c>
      <c r="D22" s="77"/>
      <c r="E22" s="76"/>
      <c r="F22" s="78"/>
      <c r="G22" s="24"/>
      <c r="H22" s="76"/>
      <c r="I22" s="76"/>
      <c r="J22" s="76"/>
    </row>
    <row r="23" spans="1:12" x14ac:dyDescent="0.25">
      <c r="A23">
        <v>6900</v>
      </c>
      <c r="B23" t="s">
        <v>46</v>
      </c>
      <c r="C23" s="76">
        <v>29700</v>
      </c>
      <c r="D23" s="77"/>
      <c r="E23" s="76"/>
      <c r="F23" s="78"/>
      <c r="G23" s="24"/>
      <c r="H23" s="76"/>
      <c r="I23" s="76"/>
      <c r="J23" s="76"/>
    </row>
    <row r="24" spans="1:12" x14ac:dyDescent="0.25">
      <c r="A24">
        <v>7790</v>
      </c>
      <c r="B24" t="s">
        <v>22</v>
      </c>
      <c r="C24" s="76">
        <v>500300</v>
      </c>
      <c r="D24" s="77"/>
      <c r="E24" s="76"/>
      <c r="F24" s="78"/>
      <c r="G24" s="24"/>
      <c r="H24" s="76"/>
      <c r="I24" s="76"/>
      <c r="J24" s="76"/>
    </row>
    <row r="25" spans="1:12" x14ac:dyDescent="0.25">
      <c r="A25">
        <v>8050</v>
      </c>
      <c r="B25" t="s">
        <v>47</v>
      </c>
      <c r="C25" s="76"/>
      <c r="D25" s="77">
        <v>3500</v>
      </c>
      <c r="E25" s="76"/>
      <c r="F25" s="78"/>
      <c r="G25" s="24"/>
      <c r="H25" s="76"/>
      <c r="I25" s="76"/>
      <c r="J25" s="76"/>
    </row>
    <row r="26" spans="1:12" ht="15.75" thickBot="1" x14ac:dyDescent="0.3">
      <c r="A26">
        <v>8150</v>
      </c>
      <c r="B26" t="s">
        <v>48</v>
      </c>
      <c r="C26" s="80">
        <v>12500</v>
      </c>
      <c r="D26" s="81"/>
      <c r="E26" s="80"/>
      <c r="F26" s="82"/>
      <c r="G26" s="81"/>
      <c r="H26" s="80"/>
      <c r="I26" s="80"/>
      <c r="J26" s="80"/>
    </row>
    <row r="27" spans="1:12" ht="15.75" thickBot="1" x14ac:dyDescent="0.3">
      <c r="B27" t="s">
        <v>20</v>
      </c>
      <c r="C27" s="83">
        <f>SUM(C7:C26)</f>
        <v>3265600</v>
      </c>
      <c r="D27" s="83">
        <f>SUM(D7:D26)</f>
        <v>3265600</v>
      </c>
      <c r="E27" s="83"/>
      <c r="F27" s="84"/>
      <c r="G27" s="85"/>
      <c r="H27" s="83"/>
      <c r="I27" s="83"/>
      <c r="J27" s="83"/>
    </row>
    <row r="28" spans="1:12" ht="15.75" thickTop="1" x14ac:dyDescent="0.25">
      <c r="E28" s="26"/>
      <c r="F28" s="26"/>
    </row>
    <row r="31" spans="1:12" x14ac:dyDescent="0.25">
      <c r="E31" s="24"/>
      <c r="L31" s="24"/>
    </row>
  </sheetData>
  <mergeCells count="3">
    <mergeCell ref="C5:D5"/>
    <mergeCell ref="G5:H5"/>
    <mergeCell ref="I5:J5"/>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7"/>
  <sheetViews>
    <sheetView workbookViewId="0">
      <selection activeCell="A2" sqref="A2"/>
    </sheetView>
  </sheetViews>
  <sheetFormatPr baseColWidth="10" defaultRowHeight="15" x14ac:dyDescent="0.25"/>
  <cols>
    <col min="1" max="1" width="7.140625" customWidth="1"/>
    <col min="2" max="2" width="18.28515625" bestFit="1" customWidth="1"/>
    <col min="3" max="20" width="9.7109375" customWidth="1"/>
  </cols>
  <sheetData>
    <row r="1" spans="1:21" x14ac:dyDescent="0.25">
      <c r="A1" s="236" t="s">
        <v>179</v>
      </c>
    </row>
    <row r="2" spans="1:21" x14ac:dyDescent="0.25">
      <c r="A2" s="1"/>
      <c r="B2" s="2"/>
      <c r="C2" s="86"/>
      <c r="D2" s="5"/>
      <c r="E2" s="4"/>
      <c r="F2" s="4"/>
      <c r="G2" s="44">
        <v>2051</v>
      </c>
      <c r="H2" s="5"/>
      <c r="I2" s="44">
        <v>2052</v>
      </c>
      <c r="J2" s="5"/>
      <c r="K2" s="44">
        <v>2061</v>
      </c>
      <c r="L2" s="5"/>
      <c r="M2" s="44">
        <v>2062</v>
      </c>
      <c r="N2" s="5"/>
      <c r="O2" s="201">
        <v>3000</v>
      </c>
      <c r="P2" s="202"/>
      <c r="Q2" s="44"/>
      <c r="R2" s="4"/>
      <c r="S2" s="201">
        <v>8960</v>
      </c>
      <c r="T2" s="202"/>
      <c r="U2" s="87"/>
    </row>
    <row r="3" spans="1:21" x14ac:dyDescent="0.25">
      <c r="A3" s="6" t="s">
        <v>1</v>
      </c>
      <c r="B3" s="7" t="s">
        <v>2</v>
      </c>
      <c r="C3" s="9" t="s">
        <v>66</v>
      </c>
      <c r="D3" s="10"/>
      <c r="E3" s="9" t="s">
        <v>67</v>
      </c>
      <c r="F3" s="10"/>
      <c r="G3" s="9" t="s">
        <v>68</v>
      </c>
      <c r="H3" s="10"/>
      <c r="I3" s="9" t="s">
        <v>69</v>
      </c>
      <c r="J3" s="10"/>
      <c r="K3" s="9" t="s">
        <v>70</v>
      </c>
      <c r="L3" s="10"/>
      <c r="M3" s="88" t="s">
        <v>71</v>
      </c>
      <c r="N3" s="10"/>
      <c r="O3" s="45" t="s">
        <v>72</v>
      </c>
      <c r="P3" s="45"/>
      <c r="Q3" s="9" t="s">
        <v>73</v>
      </c>
      <c r="R3" s="45"/>
      <c r="S3" s="9" t="s">
        <v>74</v>
      </c>
      <c r="T3" s="10"/>
      <c r="U3" s="88" t="s">
        <v>75</v>
      </c>
    </row>
    <row r="4" spans="1:21" x14ac:dyDescent="0.25">
      <c r="A4" s="11" t="s">
        <v>49</v>
      </c>
      <c r="B4" s="12" t="s">
        <v>57</v>
      </c>
      <c r="C4" s="19">
        <v>2195560</v>
      </c>
      <c r="D4" s="19"/>
      <c r="E4" s="19"/>
      <c r="F4" s="19">
        <v>1243890</v>
      </c>
      <c r="G4" s="19"/>
      <c r="H4" s="19">
        <v>367200</v>
      </c>
      <c r="I4" s="48"/>
      <c r="J4" s="19">
        <v>516800</v>
      </c>
      <c r="K4" s="48">
        <v>210630</v>
      </c>
      <c r="L4" s="18"/>
      <c r="M4" s="19">
        <v>236300</v>
      </c>
      <c r="N4" s="19"/>
      <c r="O4" s="48"/>
      <c r="P4" s="48">
        <v>6418400</v>
      </c>
      <c r="Q4" s="48">
        <v>5903800</v>
      </c>
      <c r="R4" s="48"/>
      <c r="S4" s="48"/>
      <c r="T4" s="19"/>
      <c r="U4" s="89">
        <f>C4+E4+G4+I4+K4+M4+O4+Q4+S4-D4-F4-H4-J4-L4-N4-P4-R4-T4</f>
        <v>0</v>
      </c>
    </row>
    <row r="5" spans="1:21" x14ac:dyDescent="0.25">
      <c r="A5" s="11" t="s">
        <v>49</v>
      </c>
      <c r="B5" s="12" t="s">
        <v>76</v>
      </c>
      <c r="C5" s="90"/>
      <c r="D5" s="90"/>
      <c r="E5" s="90"/>
      <c r="F5" s="90"/>
      <c r="G5" s="90"/>
      <c r="H5" s="90"/>
      <c r="I5" s="91"/>
      <c r="J5" s="90"/>
      <c r="K5" s="91"/>
      <c r="L5" s="90"/>
      <c r="M5" s="90"/>
      <c r="N5" s="90"/>
      <c r="O5" s="91"/>
      <c r="P5" s="91"/>
      <c r="Q5" s="91"/>
      <c r="R5" s="91"/>
      <c r="S5" s="91"/>
      <c r="T5" s="90"/>
      <c r="U5" s="89">
        <f t="shared" ref="U5:U10" si="0">C5+E5+G5+I5+K5+M5+O5+Q5+S5-D5-F5-H5-J5-L5-N5-P5-R5-T5</f>
        <v>0</v>
      </c>
    </row>
    <row r="6" spans="1:21" x14ac:dyDescent="0.25">
      <c r="A6" s="11" t="s">
        <v>49</v>
      </c>
      <c r="B6" s="12" t="s">
        <v>11</v>
      </c>
      <c r="C6" s="18"/>
      <c r="D6" s="18"/>
      <c r="E6" s="18"/>
      <c r="F6" s="18"/>
      <c r="G6" s="18"/>
      <c r="H6" s="18"/>
      <c r="I6" s="18"/>
      <c r="J6" s="18"/>
      <c r="K6" s="18"/>
      <c r="L6" s="18"/>
      <c r="M6" s="18"/>
      <c r="N6" s="18"/>
      <c r="O6" s="18"/>
      <c r="P6" s="18"/>
      <c r="Q6" s="18"/>
      <c r="R6" s="18"/>
      <c r="S6" s="18"/>
      <c r="T6" s="18"/>
      <c r="U6" s="89">
        <f t="shared" si="0"/>
        <v>0</v>
      </c>
    </row>
    <row r="7" spans="1:21" x14ac:dyDescent="0.25">
      <c r="A7" s="11" t="s">
        <v>49</v>
      </c>
      <c r="B7" s="12" t="s">
        <v>12</v>
      </c>
      <c r="C7" s="18"/>
      <c r="D7" s="18"/>
      <c r="E7" s="18"/>
      <c r="F7" s="18"/>
      <c r="G7" s="18"/>
      <c r="H7" s="18"/>
      <c r="I7" s="92"/>
      <c r="J7" s="18"/>
      <c r="K7" s="48"/>
      <c r="L7" s="18"/>
      <c r="M7" s="18"/>
      <c r="N7" s="18"/>
      <c r="O7" s="48"/>
      <c r="P7" s="48"/>
      <c r="Q7" s="48"/>
      <c r="R7" s="48"/>
      <c r="S7" s="48"/>
      <c r="T7" s="18"/>
      <c r="U7" s="89">
        <f t="shared" si="0"/>
        <v>0</v>
      </c>
    </row>
    <row r="8" spans="1:21" x14ac:dyDescent="0.25">
      <c r="A8" s="11" t="s">
        <v>49</v>
      </c>
      <c r="B8" s="12" t="s">
        <v>77</v>
      </c>
      <c r="C8" s="18"/>
      <c r="D8" s="18"/>
      <c r="E8" s="18"/>
      <c r="F8" s="18"/>
      <c r="G8" s="18"/>
      <c r="H8" s="18"/>
      <c r="I8" s="92"/>
      <c r="J8" s="18"/>
      <c r="K8" s="48"/>
      <c r="L8" s="18"/>
      <c r="M8" s="18"/>
      <c r="N8" s="18"/>
      <c r="O8" s="48"/>
      <c r="P8" s="48"/>
      <c r="Q8" s="48"/>
      <c r="R8" s="48"/>
      <c r="S8" s="48"/>
      <c r="T8" s="18"/>
      <c r="U8" s="89">
        <f t="shared" si="0"/>
        <v>0</v>
      </c>
    </row>
    <row r="9" spans="1:21" x14ac:dyDescent="0.25">
      <c r="A9" s="11" t="s">
        <v>49</v>
      </c>
      <c r="B9" s="12" t="s">
        <v>52</v>
      </c>
      <c r="C9" s="21"/>
      <c r="D9" s="21"/>
      <c r="E9" s="21"/>
      <c r="F9" s="21"/>
      <c r="G9" s="21"/>
      <c r="H9" s="21"/>
      <c r="I9" s="50"/>
      <c r="J9" s="21"/>
      <c r="K9" s="50"/>
      <c r="L9" s="21"/>
      <c r="M9" s="21"/>
      <c r="N9" s="21"/>
      <c r="O9" s="50"/>
      <c r="P9" s="50"/>
      <c r="Q9" s="50"/>
      <c r="R9" s="50"/>
      <c r="S9" s="50"/>
      <c r="T9" s="21"/>
      <c r="U9" s="89">
        <f t="shared" si="0"/>
        <v>0</v>
      </c>
    </row>
    <row r="10" spans="1:21" ht="15.75" thickBot="1" x14ac:dyDescent="0.3">
      <c r="A10" s="22"/>
      <c r="B10" s="12"/>
      <c r="C10" s="23"/>
      <c r="D10" s="23"/>
      <c r="E10" s="23"/>
      <c r="F10" s="23"/>
      <c r="G10" s="23"/>
      <c r="H10" s="23"/>
      <c r="I10" s="23"/>
      <c r="J10" s="23"/>
      <c r="K10" s="23"/>
      <c r="L10" s="23"/>
      <c r="M10" s="23"/>
      <c r="N10" s="23"/>
      <c r="O10" s="23"/>
      <c r="P10" s="23"/>
      <c r="Q10" s="23"/>
      <c r="R10" s="23"/>
      <c r="S10" s="23"/>
      <c r="T10" s="23"/>
      <c r="U10" s="88">
        <f t="shared" si="0"/>
        <v>0</v>
      </c>
    </row>
    <row r="11" spans="1:21" ht="15.75" thickTop="1" x14ac:dyDescent="0.25">
      <c r="A11" s="22"/>
      <c r="B11" s="12"/>
      <c r="G11" s="12"/>
      <c r="H11" s="12"/>
      <c r="I11" s="12"/>
      <c r="J11" s="12"/>
      <c r="K11" s="12"/>
      <c r="L11" s="12"/>
      <c r="M11" s="12"/>
      <c r="N11" s="12"/>
      <c r="O11" s="12"/>
      <c r="P11" s="12"/>
      <c r="Q11" s="12"/>
      <c r="R11" s="12"/>
      <c r="S11" s="12"/>
      <c r="T11" s="12"/>
      <c r="U11" s="38"/>
    </row>
    <row r="12" spans="1:21" x14ac:dyDescent="0.25">
      <c r="A12" s="22"/>
      <c r="B12" s="12"/>
      <c r="C12" s="7"/>
      <c r="D12" s="7"/>
      <c r="E12" s="45" t="s">
        <v>78</v>
      </c>
      <c r="F12" s="45"/>
      <c r="G12" s="45"/>
      <c r="H12" s="45"/>
      <c r="I12" s="7"/>
      <c r="J12" s="7"/>
      <c r="M12" s="93"/>
      <c r="N12" s="56" t="s">
        <v>12</v>
      </c>
      <c r="O12" s="56"/>
      <c r="P12" s="56"/>
      <c r="Q12" s="56"/>
      <c r="R12" s="56"/>
      <c r="S12" s="56"/>
      <c r="T12" s="93"/>
      <c r="U12" s="38"/>
    </row>
    <row r="13" spans="1:21" x14ac:dyDescent="0.25">
      <c r="A13" s="12"/>
      <c r="B13" s="12"/>
      <c r="C13" s="94"/>
      <c r="D13" s="59"/>
      <c r="E13" s="59"/>
      <c r="F13" s="60"/>
      <c r="G13" s="39"/>
      <c r="H13" s="36"/>
      <c r="I13" s="36"/>
      <c r="J13" s="36"/>
      <c r="M13" s="59"/>
      <c r="N13" s="59"/>
      <c r="O13" s="59"/>
      <c r="P13" s="60"/>
      <c r="Q13" s="61"/>
      <c r="R13" s="59"/>
      <c r="S13" s="59"/>
      <c r="T13" s="59"/>
      <c r="U13" s="38"/>
    </row>
    <row r="14" spans="1:21" x14ac:dyDescent="0.25">
      <c r="A14" s="12"/>
      <c r="B14" s="12"/>
      <c r="C14" s="36"/>
      <c r="D14" s="36"/>
      <c r="E14" s="36"/>
      <c r="F14" s="57"/>
      <c r="G14" s="46"/>
      <c r="H14" s="36"/>
      <c r="I14" s="95"/>
      <c r="J14" s="36"/>
      <c r="M14" s="12"/>
      <c r="N14" s="12"/>
      <c r="O14" s="12"/>
      <c r="P14" s="57"/>
      <c r="Q14" s="62"/>
      <c r="R14" s="12"/>
      <c r="S14" s="12"/>
      <c r="T14" s="12"/>
      <c r="U14" s="38"/>
    </row>
    <row r="15" spans="1:21" ht="15.75" thickBot="1" x14ac:dyDescent="0.3">
      <c r="A15" s="33"/>
      <c r="B15" s="12"/>
      <c r="C15" s="12"/>
      <c r="D15" s="12"/>
      <c r="E15" s="12"/>
      <c r="F15" s="57"/>
      <c r="G15" s="96"/>
      <c r="H15" s="95"/>
      <c r="I15" s="95"/>
      <c r="J15" s="95"/>
      <c r="M15" s="12"/>
      <c r="N15" s="12"/>
      <c r="O15" s="12"/>
      <c r="P15" s="65"/>
      <c r="Q15" s="66"/>
      <c r="R15" s="12"/>
      <c r="S15" s="12"/>
      <c r="T15" s="12"/>
      <c r="U15" s="38"/>
    </row>
    <row r="16" spans="1:21" ht="16.5" thickTop="1" thickBot="1" x14ac:dyDescent="0.3">
      <c r="A16" s="22"/>
      <c r="B16" s="12"/>
      <c r="C16" s="12"/>
      <c r="D16" s="12"/>
      <c r="E16" s="12"/>
      <c r="F16" s="65"/>
      <c r="G16" s="66"/>
      <c r="H16" s="12"/>
      <c r="I16" s="12"/>
      <c r="J16" s="12"/>
      <c r="U16" s="38"/>
    </row>
    <row r="17" spans="21:21" ht="15.75" thickTop="1" x14ac:dyDescent="0.25">
      <c r="U17" s="38"/>
    </row>
  </sheetData>
  <mergeCells count="2">
    <mergeCell ref="O2:P2"/>
    <mergeCell ref="S2:T2"/>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7"/>
  <sheetViews>
    <sheetView workbookViewId="0"/>
  </sheetViews>
  <sheetFormatPr baseColWidth="10" defaultRowHeight="15" x14ac:dyDescent="0.25"/>
  <cols>
    <col min="2" max="2" width="17.140625" bestFit="1" customWidth="1"/>
  </cols>
  <sheetData>
    <row r="1" spans="1:10" x14ac:dyDescent="0.25">
      <c r="A1" s="109" t="s">
        <v>180</v>
      </c>
    </row>
    <row r="3" spans="1:10" x14ac:dyDescent="0.25">
      <c r="E3" s="26"/>
      <c r="F3" s="26"/>
    </row>
    <row r="4" spans="1:10" x14ac:dyDescent="0.25">
      <c r="C4" s="214" t="s">
        <v>57</v>
      </c>
      <c r="D4" s="215"/>
      <c r="E4" s="73" t="s">
        <v>58</v>
      </c>
      <c r="F4" s="73"/>
      <c r="G4" s="214" t="s">
        <v>12</v>
      </c>
      <c r="H4" s="215"/>
      <c r="I4" s="214" t="s">
        <v>52</v>
      </c>
      <c r="J4" s="215"/>
    </row>
    <row r="5" spans="1:10" x14ac:dyDescent="0.25">
      <c r="A5" s="175" t="s">
        <v>59</v>
      </c>
      <c r="B5" s="176" t="s">
        <v>60</v>
      </c>
      <c r="C5" s="68" t="s">
        <v>62</v>
      </c>
      <c r="D5" s="67" t="s">
        <v>63</v>
      </c>
      <c r="E5" s="68" t="s">
        <v>62</v>
      </c>
      <c r="F5" s="67" t="s">
        <v>63</v>
      </c>
      <c r="G5" s="69" t="s">
        <v>62</v>
      </c>
      <c r="H5" s="70" t="s">
        <v>63</v>
      </c>
      <c r="I5" s="71" t="s">
        <v>62</v>
      </c>
      <c r="J5" s="72" t="s">
        <v>63</v>
      </c>
    </row>
    <row r="6" spans="1:10" x14ac:dyDescent="0.25">
      <c r="A6" s="177"/>
      <c r="B6" t="s">
        <v>66</v>
      </c>
      <c r="C6" s="74">
        <v>2195560</v>
      </c>
      <c r="D6" s="74"/>
      <c r="E6" s="74"/>
      <c r="F6" s="75"/>
      <c r="G6" s="24"/>
      <c r="H6" s="74"/>
      <c r="I6" s="74"/>
      <c r="J6" s="74"/>
    </row>
    <row r="7" spans="1:10" x14ac:dyDescent="0.25">
      <c r="A7" s="177"/>
      <c r="B7" t="s">
        <v>67</v>
      </c>
      <c r="C7" s="76"/>
      <c r="D7" s="77">
        <v>1243890</v>
      </c>
      <c r="E7" s="76"/>
      <c r="F7" s="78"/>
      <c r="G7" s="24"/>
      <c r="H7" s="76"/>
      <c r="I7" s="76"/>
      <c r="J7" s="76"/>
    </row>
    <row r="8" spans="1:10" x14ac:dyDescent="0.25">
      <c r="A8" s="178">
        <v>2051</v>
      </c>
      <c r="B8" s="131" t="s">
        <v>68</v>
      </c>
      <c r="C8" s="132"/>
      <c r="D8" s="134">
        <v>367200</v>
      </c>
      <c r="E8" s="132"/>
      <c r="F8" s="179"/>
      <c r="G8" s="180"/>
      <c r="H8" s="132"/>
      <c r="I8" s="132"/>
      <c r="J8" s="132"/>
    </row>
    <row r="9" spans="1:10" x14ac:dyDescent="0.25">
      <c r="A9" s="177">
        <v>2052</v>
      </c>
      <c r="B9" t="s">
        <v>69</v>
      </c>
      <c r="C9" s="76"/>
      <c r="D9" s="77">
        <v>516800</v>
      </c>
      <c r="E9" s="76"/>
      <c r="F9" s="78"/>
      <c r="G9" s="24"/>
      <c r="H9" s="76"/>
      <c r="I9" s="76"/>
      <c r="J9" s="76"/>
    </row>
    <row r="10" spans="1:10" x14ac:dyDescent="0.25">
      <c r="A10" s="177">
        <v>2061</v>
      </c>
      <c r="B10" t="s">
        <v>70</v>
      </c>
      <c r="C10" s="76">
        <v>210630</v>
      </c>
      <c r="D10" s="77"/>
      <c r="E10" s="76"/>
      <c r="F10" s="78"/>
      <c r="G10" s="24"/>
      <c r="H10" s="76"/>
      <c r="I10" s="76"/>
      <c r="J10" s="76"/>
    </row>
    <row r="11" spans="1:10" x14ac:dyDescent="0.25">
      <c r="A11" s="178">
        <v>2062</v>
      </c>
      <c r="B11" s="131" t="s">
        <v>71</v>
      </c>
      <c r="C11" s="132">
        <v>236300</v>
      </c>
      <c r="D11" s="134"/>
      <c r="E11" s="132"/>
      <c r="F11" s="179"/>
      <c r="G11" s="180"/>
      <c r="H11" s="132"/>
      <c r="I11" s="132"/>
      <c r="J11" s="132"/>
    </row>
    <row r="12" spans="1:10" x14ac:dyDescent="0.25">
      <c r="A12" s="177">
        <v>3000</v>
      </c>
      <c r="B12" t="s">
        <v>54</v>
      </c>
      <c r="C12" s="76"/>
      <c r="D12" s="77">
        <v>6418400</v>
      </c>
      <c r="E12" s="76"/>
      <c r="F12" s="78"/>
      <c r="G12" s="24"/>
      <c r="H12" s="76"/>
      <c r="I12" s="76"/>
      <c r="J12" s="76"/>
    </row>
    <row r="13" spans="1:10" x14ac:dyDescent="0.25">
      <c r="A13" s="177"/>
      <c r="B13" t="s">
        <v>73</v>
      </c>
      <c r="C13" s="76">
        <v>5903800</v>
      </c>
      <c r="D13" s="77"/>
      <c r="E13" s="76"/>
      <c r="F13" s="78"/>
      <c r="G13" s="24"/>
      <c r="H13" s="76"/>
      <c r="I13" s="76"/>
      <c r="J13" s="76"/>
    </row>
    <row r="14" spans="1:10" x14ac:dyDescent="0.25">
      <c r="A14" s="178">
        <v>8960</v>
      </c>
      <c r="B14" s="131" t="s">
        <v>74</v>
      </c>
      <c r="C14" s="181"/>
      <c r="D14" s="182"/>
      <c r="E14" s="181"/>
      <c r="F14" s="183"/>
      <c r="G14" s="182"/>
      <c r="H14" s="181"/>
      <c r="I14" s="181"/>
      <c r="J14" s="181"/>
    </row>
    <row r="15" spans="1:10" ht="15.75" thickBot="1" x14ac:dyDescent="0.3">
      <c r="A15" s="177"/>
      <c r="B15" t="s">
        <v>20</v>
      </c>
      <c r="C15" s="172">
        <f>SUM(C6:C14)</f>
        <v>8546290</v>
      </c>
      <c r="D15" s="172">
        <f t="shared" ref="D15" si="0">SUM(D6:D14)</f>
        <v>8546290</v>
      </c>
      <c r="E15" s="172"/>
      <c r="F15" s="172"/>
      <c r="G15" s="172"/>
      <c r="H15" s="172"/>
      <c r="I15" s="172"/>
      <c r="J15" s="172"/>
    </row>
    <row r="16" spans="1:10" ht="15.75" thickTop="1" x14ac:dyDescent="0.25">
      <c r="A16" s="177"/>
      <c r="B16" s="26"/>
      <c r="C16" s="77"/>
      <c r="D16" s="79"/>
      <c r="E16" s="77"/>
      <c r="F16" s="77"/>
      <c r="G16" s="77"/>
      <c r="H16" s="77"/>
      <c r="I16" s="77"/>
      <c r="J16" s="77"/>
    </row>
    <row r="17" spans="2:10" x14ac:dyDescent="0.25">
      <c r="B17" s="26"/>
      <c r="C17" s="26"/>
      <c r="D17" s="26"/>
      <c r="E17" s="26"/>
      <c r="F17" s="26"/>
      <c r="G17" s="26"/>
      <c r="H17" s="26"/>
      <c r="I17" s="26"/>
      <c r="J17" s="26"/>
    </row>
  </sheetData>
  <mergeCells count="3">
    <mergeCell ref="C4:D4"/>
    <mergeCell ref="G4:H4"/>
    <mergeCell ref="I4:J4"/>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8"/>
  <sheetViews>
    <sheetView workbookViewId="0"/>
  </sheetViews>
  <sheetFormatPr baseColWidth="10" defaultRowHeight="15" x14ac:dyDescent="0.25"/>
  <cols>
    <col min="2" max="2" width="16.85546875" customWidth="1"/>
    <col min="3" max="20" width="9.7109375" customWidth="1"/>
  </cols>
  <sheetData>
    <row r="1" spans="1:21" x14ac:dyDescent="0.25">
      <c r="A1" s="240" t="s">
        <v>181</v>
      </c>
      <c r="B1" s="2"/>
      <c r="C1" s="86"/>
      <c r="D1" s="5"/>
      <c r="E1" s="4"/>
      <c r="F1" s="4"/>
      <c r="G1" s="44">
        <v>2051</v>
      </c>
      <c r="H1" s="5"/>
      <c r="I1" s="44">
        <v>2052</v>
      </c>
      <c r="J1" s="5"/>
      <c r="K1" s="44">
        <v>2061</v>
      </c>
      <c r="L1" s="5"/>
      <c r="M1" s="44">
        <v>2062</v>
      </c>
      <c r="N1" s="5"/>
      <c r="O1" s="201">
        <v>3000</v>
      </c>
      <c r="P1" s="202"/>
      <c r="Q1" s="44"/>
      <c r="R1" s="4"/>
      <c r="S1" s="201">
        <v>8960</v>
      </c>
      <c r="T1" s="202"/>
      <c r="U1" s="87"/>
    </row>
    <row r="2" spans="1:21" x14ac:dyDescent="0.25">
      <c r="A2" s="6" t="s">
        <v>1</v>
      </c>
      <c r="B2" s="7" t="s">
        <v>2</v>
      </c>
      <c r="C2" s="9" t="s">
        <v>66</v>
      </c>
      <c r="D2" s="10"/>
      <c r="E2" s="9" t="s">
        <v>67</v>
      </c>
      <c r="F2" s="10"/>
      <c r="G2" s="9" t="s">
        <v>79</v>
      </c>
      <c r="H2" s="10"/>
      <c r="I2" s="9" t="s">
        <v>80</v>
      </c>
      <c r="J2" s="10"/>
      <c r="K2" s="9" t="s">
        <v>81</v>
      </c>
      <c r="L2" s="10"/>
      <c r="M2" s="88" t="s">
        <v>82</v>
      </c>
      <c r="N2" s="10"/>
      <c r="O2" s="45" t="s">
        <v>72</v>
      </c>
      <c r="P2" s="45"/>
      <c r="Q2" s="9" t="s">
        <v>73</v>
      </c>
      <c r="R2" s="45"/>
      <c r="S2" s="9" t="s">
        <v>74</v>
      </c>
      <c r="T2" s="10"/>
      <c r="U2" s="88" t="s">
        <v>75</v>
      </c>
    </row>
    <row r="3" spans="1:21" x14ac:dyDescent="0.25">
      <c r="A3" s="11" t="s">
        <v>49</v>
      </c>
      <c r="B3" s="12" t="s">
        <v>57</v>
      </c>
      <c r="C3" s="19">
        <v>1166800</v>
      </c>
      <c r="D3" s="19"/>
      <c r="E3" s="19"/>
      <c r="F3" s="19">
        <v>731700</v>
      </c>
      <c r="G3" s="19"/>
      <c r="H3" s="19">
        <v>216000</v>
      </c>
      <c r="I3" s="48"/>
      <c r="J3" s="19">
        <v>304000</v>
      </c>
      <c r="K3" s="48">
        <v>123900</v>
      </c>
      <c r="L3" s="18"/>
      <c r="M3" s="19">
        <v>139000</v>
      </c>
      <c r="N3" s="19"/>
      <c r="O3" s="48"/>
      <c r="P3" s="48">
        <v>3362000</v>
      </c>
      <c r="Q3" s="48">
        <v>3184000</v>
      </c>
      <c r="R3" s="48"/>
      <c r="S3" s="48"/>
      <c r="T3" s="19"/>
      <c r="U3" s="89">
        <f>C3+E3+G3+I3+K3+M3+O3+Q3+S3-D3-F3-H3-J3-L3-N3-P3-R3-T3</f>
        <v>0</v>
      </c>
    </row>
    <row r="4" spans="1:21" x14ac:dyDescent="0.25">
      <c r="A4" s="11"/>
      <c r="B4" s="12"/>
      <c r="C4" s="18"/>
      <c r="D4" s="18"/>
      <c r="E4" s="18"/>
      <c r="F4" s="18"/>
      <c r="G4" s="18"/>
      <c r="H4" s="18"/>
      <c r="I4" s="48"/>
      <c r="J4" s="18"/>
      <c r="K4" s="48"/>
      <c r="L4" s="18"/>
      <c r="M4" s="18"/>
      <c r="N4" s="18"/>
      <c r="O4" s="48"/>
      <c r="P4" s="48"/>
      <c r="Q4" s="48"/>
      <c r="R4" s="48"/>
      <c r="S4" s="48"/>
      <c r="T4" s="18"/>
      <c r="U4" s="89">
        <f t="shared" ref="U4:U9" si="0">C4+E4+G4+I4+K4+M4+O4+Q4+S4-D4-F4-H4-J4-L4-N4-P4-R4-T4</f>
        <v>0</v>
      </c>
    </row>
    <row r="5" spans="1:21" x14ac:dyDescent="0.25">
      <c r="A5" s="11"/>
      <c r="B5" s="12"/>
      <c r="C5" s="18"/>
      <c r="D5" s="18"/>
      <c r="E5" s="18"/>
      <c r="F5" s="18"/>
      <c r="G5" s="18"/>
      <c r="H5" s="18"/>
      <c r="I5" s="18"/>
      <c r="J5" s="18"/>
      <c r="K5" s="18"/>
      <c r="L5" s="18"/>
      <c r="M5" s="18"/>
      <c r="N5" s="18"/>
      <c r="O5" s="18"/>
      <c r="P5" s="18"/>
      <c r="Q5" s="18"/>
      <c r="R5" s="18"/>
      <c r="S5" s="18"/>
      <c r="T5" s="18"/>
      <c r="U5" s="89">
        <f t="shared" si="0"/>
        <v>0</v>
      </c>
    </row>
    <row r="6" spans="1:21" x14ac:dyDescent="0.25">
      <c r="A6" s="11"/>
      <c r="B6" s="12"/>
      <c r="C6" s="18"/>
      <c r="D6" s="18"/>
      <c r="E6" s="18"/>
      <c r="F6" s="18"/>
      <c r="G6" s="18"/>
      <c r="H6" s="18"/>
      <c r="I6" s="92"/>
      <c r="J6" s="18"/>
      <c r="K6" s="48"/>
      <c r="L6" s="18"/>
      <c r="M6" s="18"/>
      <c r="N6" s="18"/>
      <c r="O6" s="48"/>
      <c r="P6" s="48"/>
      <c r="Q6" s="48"/>
      <c r="R6" s="48"/>
      <c r="S6" s="48"/>
      <c r="T6" s="18"/>
      <c r="U6" s="89">
        <f t="shared" si="0"/>
        <v>0</v>
      </c>
    </row>
    <row r="7" spans="1:21" x14ac:dyDescent="0.25">
      <c r="A7" s="11"/>
      <c r="B7" s="12"/>
      <c r="C7" s="18"/>
      <c r="D7" s="18"/>
      <c r="E7" s="18"/>
      <c r="F7" s="18"/>
      <c r="G7" s="18"/>
      <c r="H7" s="18"/>
      <c r="I7" s="92"/>
      <c r="J7" s="18"/>
      <c r="K7" s="48"/>
      <c r="L7" s="18"/>
      <c r="M7" s="18"/>
      <c r="N7" s="18"/>
      <c r="O7" s="48"/>
      <c r="P7" s="48"/>
      <c r="Q7" s="48"/>
      <c r="R7" s="48"/>
      <c r="S7" s="48"/>
      <c r="T7" s="18"/>
      <c r="U7" s="89">
        <f t="shared" si="0"/>
        <v>0</v>
      </c>
    </row>
    <row r="8" spans="1:21" x14ac:dyDescent="0.25">
      <c r="A8" s="11"/>
      <c r="B8" s="12"/>
      <c r="C8" s="21"/>
      <c r="D8" s="21"/>
      <c r="E8" s="21"/>
      <c r="F8" s="21"/>
      <c r="G8" s="21"/>
      <c r="H8" s="21"/>
      <c r="I8" s="50"/>
      <c r="J8" s="21"/>
      <c r="K8" s="50"/>
      <c r="L8" s="21"/>
      <c r="M8" s="21"/>
      <c r="N8" s="21"/>
      <c r="O8" s="50"/>
      <c r="P8" s="50"/>
      <c r="Q8" s="50"/>
      <c r="R8" s="50"/>
      <c r="S8" s="50"/>
      <c r="T8" s="21"/>
      <c r="U8" s="89">
        <f t="shared" si="0"/>
        <v>0</v>
      </c>
    </row>
    <row r="9" spans="1:21" ht="15.75" thickBot="1" x14ac:dyDescent="0.3">
      <c r="A9" s="22"/>
      <c r="B9" s="12"/>
      <c r="C9" s="23"/>
      <c r="D9" s="23"/>
      <c r="E9" s="23"/>
      <c r="F9" s="23"/>
      <c r="G9" s="23"/>
      <c r="H9" s="23"/>
      <c r="I9" s="23"/>
      <c r="J9" s="23"/>
      <c r="K9" s="23"/>
      <c r="L9" s="23"/>
      <c r="M9" s="23"/>
      <c r="N9" s="23"/>
      <c r="O9" s="23"/>
      <c r="P9" s="23"/>
      <c r="Q9" s="23"/>
      <c r="R9" s="23"/>
      <c r="S9" s="23"/>
      <c r="T9" s="23"/>
      <c r="U9" s="88">
        <f t="shared" si="0"/>
        <v>0</v>
      </c>
    </row>
    <row r="10" spans="1:21" ht="15.75" thickTop="1" x14ac:dyDescent="0.25">
      <c r="A10" s="22"/>
      <c r="B10" s="12"/>
      <c r="G10" s="12"/>
      <c r="H10" s="12"/>
      <c r="I10" s="12"/>
      <c r="J10" s="12"/>
      <c r="K10" s="12"/>
      <c r="L10" s="12"/>
      <c r="M10" s="12"/>
      <c r="N10" s="12"/>
      <c r="O10" s="12"/>
      <c r="P10" s="12"/>
      <c r="Q10" s="12"/>
      <c r="R10" s="12"/>
      <c r="S10" s="12"/>
      <c r="T10" s="12"/>
      <c r="U10" s="38"/>
    </row>
    <row r="11" spans="1:21" x14ac:dyDescent="0.25">
      <c r="A11" s="22"/>
      <c r="B11" s="12"/>
      <c r="C11" s="7"/>
      <c r="D11" s="7"/>
      <c r="E11" s="45" t="s">
        <v>78</v>
      </c>
      <c r="F11" s="45"/>
      <c r="G11" s="45"/>
      <c r="H11" s="45"/>
      <c r="I11" s="7"/>
      <c r="J11" s="7"/>
      <c r="M11" s="93"/>
      <c r="N11" s="56" t="s">
        <v>12</v>
      </c>
      <c r="O11" s="56"/>
      <c r="P11" s="56"/>
      <c r="Q11" s="56"/>
      <c r="R11" s="56"/>
      <c r="S11" s="56"/>
      <c r="T11" s="93"/>
      <c r="U11" s="38"/>
    </row>
    <row r="12" spans="1:21" x14ac:dyDescent="0.25">
      <c r="A12" s="12"/>
      <c r="B12" s="12"/>
      <c r="C12" s="94"/>
      <c r="D12" s="59"/>
      <c r="E12" s="59"/>
      <c r="F12" s="60"/>
      <c r="G12" s="39"/>
      <c r="H12" s="36"/>
      <c r="I12" s="36"/>
      <c r="J12" s="36"/>
      <c r="M12" s="59"/>
      <c r="N12" s="59"/>
      <c r="O12" s="59"/>
      <c r="P12" s="60"/>
      <c r="Q12" s="61"/>
      <c r="R12" s="59"/>
      <c r="S12" s="59"/>
      <c r="T12" s="59"/>
      <c r="U12" s="38"/>
    </row>
    <row r="13" spans="1:21" x14ac:dyDescent="0.25">
      <c r="A13" s="12"/>
      <c r="B13" s="12"/>
      <c r="C13" s="36"/>
      <c r="D13" s="36"/>
      <c r="E13" s="36"/>
      <c r="F13" s="57"/>
      <c r="G13" s="46"/>
      <c r="H13" s="36"/>
      <c r="I13" s="95"/>
      <c r="J13" s="36"/>
      <c r="M13" s="12"/>
      <c r="N13" s="12"/>
      <c r="O13" s="12"/>
      <c r="P13" s="57"/>
      <c r="Q13" s="62"/>
      <c r="R13" s="12"/>
      <c r="S13" s="12"/>
      <c r="T13" s="12"/>
      <c r="U13" s="38"/>
    </row>
    <row r="14" spans="1:21" ht="15.75" thickBot="1" x14ac:dyDescent="0.3">
      <c r="A14" s="33"/>
      <c r="B14" s="12"/>
      <c r="C14" s="12"/>
      <c r="D14" s="12"/>
      <c r="E14" s="12"/>
      <c r="F14" s="57"/>
      <c r="G14" s="96"/>
      <c r="H14" s="95"/>
      <c r="I14" s="95"/>
      <c r="J14" s="95"/>
      <c r="M14" s="12"/>
      <c r="N14" s="12"/>
      <c r="O14" s="12"/>
      <c r="P14" s="65"/>
      <c r="Q14" s="66"/>
      <c r="R14" s="12"/>
      <c r="S14" s="12"/>
      <c r="T14" s="12"/>
      <c r="U14" s="38"/>
    </row>
    <row r="15" spans="1:21" ht="16.5" thickTop="1" thickBot="1" x14ac:dyDescent="0.3">
      <c r="A15" s="22"/>
      <c r="B15" s="12"/>
      <c r="C15" s="12"/>
      <c r="D15" s="12"/>
      <c r="E15" s="12"/>
      <c r="F15" s="65"/>
      <c r="G15" s="66"/>
      <c r="H15" s="12"/>
      <c r="I15" s="12"/>
      <c r="J15" s="12"/>
      <c r="U15" s="38"/>
    </row>
    <row r="16" spans="1:21" ht="15.75" thickTop="1" x14ac:dyDescent="0.25">
      <c r="U16" s="38"/>
    </row>
    <row r="17" spans="1:21" x14ac:dyDescent="0.25">
      <c r="A17" s="26"/>
      <c r="B17" s="26"/>
      <c r="C17" s="26"/>
      <c r="D17" s="26"/>
      <c r="E17" s="26"/>
      <c r="F17" s="26"/>
      <c r="G17" s="26"/>
      <c r="H17" s="26"/>
      <c r="I17" s="26"/>
      <c r="J17" s="26"/>
      <c r="U17" s="38"/>
    </row>
    <row r="18" spans="1:21" x14ac:dyDescent="0.25">
      <c r="A18" s="26"/>
      <c r="B18" s="26"/>
      <c r="C18" s="26"/>
      <c r="D18" s="26"/>
      <c r="E18" s="26"/>
      <c r="F18" s="26"/>
      <c r="G18" s="26"/>
      <c r="H18" s="26"/>
      <c r="I18" s="26"/>
      <c r="J18" s="26"/>
      <c r="U18" s="38"/>
    </row>
  </sheetData>
  <mergeCells count="2">
    <mergeCell ref="O1:P1"/>
    <mergeCell ref="S1:T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15</vt:i4>
      </vt:variant>
    </vt:vector>
  </HeadingPairs>
  <TitlesOfParts>
    <vt:vector size="15" baseType="lpstr">
      <vt:lpstr>5.1</vt:lpstr>
      <vt:lpstr>5.2</vt:lpstr>
      <vt:lpstr>5.3</vt:lpstr>
      <vt:lpstr>5.4</vt:lpstr>
      <vt:lpstr>5.5</vt:lpstr>
      <vt:lpstr>5.5 tab.</vt:lpstr>
      <vt:lpstr>5.6</vt:lpstr>
      <vt:lpstr>5.6 tab</vt:lpstr>
      <vt:lpstr>5.7</vt:lpstr>
      <vt:lpstr>5.8</vt:lpstr>
      <vt:lpstr>5.8 tab.</vt:lpstr>
      <vt:lpstr>5.9</vt:lpstr>
      <vt:lpstr>5.10</vt:lpstr>
      <vt:lpstr>5.11</vt:lpstr>
      <vt:lpstr>5.12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Annelise</dc:creator>
  <cp:lastModifiedBy>Anne Berrefjord</cp:lastModifiedBy>
  <dcterms:created xsi:type="dcterms:W3CDTF">2014-06-21T12:06:59Z</dcterms:created>
  <dcterms:modified xsi:type="dcterms:W3CDTF">2014-08-19T12:11:16Z</dcterms:modified>
</cp:coreProperties>
</file>