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anneb\Documents\PC\Økonomi og ledelse nettressurs\Kapittel 5\Levert\Lærer\"/>
    </mc:Choice>
  </mc:AlternateContent>
  <xr:revisionPtr revIDLastSave="0" documentId="8_{9D5E16F0-4CCA-448A-BB82-57E015CB566F}" xr6:coauthVersionLast="31" xr6:coauthVersionMax="31" xr10:uidLastSave="{00000000-0000-0000-0000-000000000000}"/>
  <bookViews>
    <workbookView xWindow="0" yWindow="0" windowWidth="19200" windowHeight="6960" tabRatio="500" xr2:uid="{00000000-000D-0000-FFFF-FFFF00000000}"/>
  </bookViews>
  <sheets>
    <sheet name="Ark1" sheetId="1" r:id="rId1"/>
  </sheets>
  <calcPr calcId="179017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8" i="1" l="1"/>
  <c r="B25" i="1"/>
  <c r="B21" i="1"/>
  <c r="B16" i="1"/>
  <c r="B15" i="1"/>
  <c r="B4" i="1"/>
  <c r="B17" i="1"/>
  <c r="B19" i="1"/>
  <c r="F4" i="1"/>
  <c r="F15" i="1"/>
  <c r="F16" i="1"/>
  <c r="F17" i="1"/>
  <c r="F19" i="1"/>
  <c r="F10" i="1"/>
  <c r="F11" i="1"/>
  <c r="F12" i="1"/>
  <c r="B10" i="1"/>
  <c r="B11" i="1"/>
  <c r="B12" i="1"/>
  <c r="B34" i="1"/>
  <c r="B37" i="1"/>
  <c r="B31" i="1"/>
  <c r="B38" i="1"/>
  <c r="B22" i="1"/>
</calcChain>
</file>

<file path=xl/sharedStrings.xml><?xml version="1.0" encoding="utf-8"?>
<sst xmlns="http://schemas.openxmlformats.org/spreadsheetml/2006/main" count="54" uniqueCount="38">
  <si>
    <t>Pris</t>
  </si>
  <si>
    <t>VEK</t>
  </si>
  <si>
    <t>FTK</t>
  </si>
  <si>
    <t>Antall</t>
  </si>
  <si>
    <t>Dekningsbidrag per enhet:</t>
  </si>
  <si>
    <t>- VEK</t>
  </si>
  <si>
    <t>= DB per enhet</t>
  </si>
  <si>
    <t>pris x mengde</t>
  </si>
  <si>
    <t>- VTK</t>
  </si>
  <si>
    <t>Salgsinntekt (STI)</t>
  </si>
  <si>
    <t>Dekningsgrad %</t>
  </si>
  <si>
    <t>DB  i % av pris</t>
  </si>
  <si>
    <t>enheter</t>
  </si>
  <si>
    <t>Sikkerhetsmargin i enheter</t>
  </si>
  <si>
    <t>Sikkerhetsmargin i kr</t>
  </si>
  <si>
    <t>Sikkerhetsmargin i %</t>
  </si>
  <si>
    <t>For oppgave e) bruk modellen eller tegn på et ruteark</t>
  </si>
  <si>
    <t>Dekningspunktanalyse</t>
  </si>
  <si>
    <t>Pris ekskl. mva.</t>
  </si>
  <si>
    <t>Pris inkl. mva.</t>
  </si>
  <si>
    <t>TDB i % av salgsinntekt</t>
  </si>
  <si>
    <t>VEK x mengde</t>
  </si>
  <si>
    <t>Pris inkl. mva. / 1,25</t>
  </si>
  <si>
    <t>= TDB</t>
  </si>
  <si>
    <t>- Faste kostnader</t>
  </si>
  <si>
    <t>= Resultat</t>
  </si>
  <si>
    <t>Resultat:</t>
  </si>
  <si>
    <t>SM i kr / salg (STI) i kr</t>
  </si>
  <si>
    <t>SM i enh / salg i enh</t>
  </si>
  <si>
    <t>Faste kostnader / DG</t>
  </si>
  <si>
    <t>Faste kostnader / DB per enhet</t>
  </si>
  <si>
    <t>Oppgave 5.2</t>
  </si>
  <si>
    <t>Dekningspunkt (DP) i enheter:</t>
  </si>
  <si>
    <t>Dekningspunkt (DP) i kr:</t>
  </si>
  <si>
    <t>Salg i enheter - DP i enheter</t>
  </si>
  <si>
    <t>Salg i kr (STI) - DP i kroner</t>
  </si>
  <si>
    <t>Det betyr at salget kan synke med 2000 enheter før bedriften går med underskudd.</t>
  </si>
  <si>
    <t>Det betyr at salget kan synke med kr 1 000 000 før bedriften går med underskudd.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</si>
</sst>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49" fontId="0" fillId="0" borderId="0" xfId="0" applyNumberFormat="1"/>
    <xf numFmtId="14" fontId="0" fillId="0" borderId="0" xfId="0" applyNumberFormat="1"/>
    <xf numFmtId="3" fontId="0" fillId="0" borderId="0" xfId="0" applyNumberFormat="1"/>
    <xf numFmtId="49" fontId="2" fillId="0" borderId="0" xfId="0" applyNumberFormat="1" applyFont="1"/>
    <xf numFmtId="3" fontId="2" fillId="0" borderId="0" xfId="0" applyNumberFormat="1" applyFont="1"/>
    <xf numFmtId="0" fontId="2" fillId="0" borderId="0" xfId="0" applyFont="1"/>
    <xf numFmtId="9" fontId="0" fillId="0" borderId="0" xfId="1" applyFont="1"/>
    <xf numFmtId="49" fontId="0" fillId="0" borderId="0" xfId="0" quotePrefix="1" applyNumberFormat="1" applyFont="1"/>
    <xf numFmtId="49" fontId="2" fillId="0" borderId="0" xfId="0" quotePrefix="1" applyNumberFormat="1" applyFont="1"/>
    <xf numFmtId="3" fontId="0" fillId="0" borderId="0" xfId="0" applyNumberFormat="1" applyFont="1"/>
    <xf numFmtId="0" fontId="4" fillId="0" borderId="0" xfId="0" applyFont="1"/>
    <xf numFmtId="49" fontId="3" fillId="2" borderId="0" xfId="0" applyNumberFormat="1" applyFont="1" applyFill="1"/>
    <xf numFmtId="49" fontId="2" fillId="2" borderId="0" xfId="0" applyNumberFormat="1" applyFont="1" applyFill="1"/>
    <xf numFmtId="0" fontId="5" fillId="0" borderId="0" xfId="0" applyFont="1"/>
    <xf numFmtId="0" fontId="6" fillId="0" borderId="0" xfId="0" applyFont="1"/>
  </cellXfs>
  <cellStyles count="2">
    <cellStyle name="Normal" xfId="0" builtinId="0"/>
    <cellStyle name="Prosent" xfId="1" builtinId="5"/>
  </cellStyles>
  <dxfs count="0"/>
  <tableStyles count="0" defaultTableStyle="TableStyleMedium9" defaultPivotStyle="PivotStyleMedium7"/>
  <colors>
    <mruColors>
      <color rgb="FF33CCCC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0</xdr:rowOff>
    </xdr:from>
    <xdr:to>
      <xdr:col>0</xdr:col>
      <xdr:colOff>1117600</xdr:colOff>
      <xdr:row>0</xdr:row>
      <xdr:rowOff>881934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6" y="0"/>
          <a:ext cx="955674" cy="881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topLeftCell="A16" zoomScaleNormal="100" workbookViewId="0">
      <selection activeCell="C31" sqref="C31"/>
    </sheetView>
  </sheetViews>
  <sheetFormatPr baseColWidth="10" defaultRowHeight="15.5" x14ac:dyDescent="0.35"/>
  <cols>
    <col min="1" max="1" width="26.6640625" style="1" customWidth="1"/>
    <col min="5" max="5" width="25.9140625" customWidth="1"/>
  </cols>
  <sheetData>
    <row r="1" spans="1:6" ht="87" customHeight="1" x14ac:dyDescent="0.35">
      <c r="A1" s="11" t="s">
        <v>31</v>
      </c>
    </row>
    <row r="2" spans="1:6" x14ac:dyDescent="0.35">
      <c r="A2" s="12" t="s">
        <v>17</v>
      </c>
      <c r="B2" s="2"/>
      <c r="E2" s="12" t="s">
        <v>17</v>
      </c>
      <c r="F2" s="2"/>
    </row>
    <row r="3" spans="1:6" x14ac:dyDescent="0.35">
      <c r="A3" s="1" t="s">
        <v>19</v>
      </c>
      <c r="B3">
        <v>625</v>
      </c>
      <c r="E3" s="1" t="s">
        <v>19</v>
      </c>
      <c r="F3">
        <v>625</v>
      </c>
    </row>
    <row r="4" spans="1:6" x14ac:dyDescent="0.35">
      <c r="A4" s="1" t="s">
        <v>18</v>
      </c>
      <c r="B4" s="3">
        <f>B3/1.25</f>
        <v>500</v>
      </c>
      <c r="C4" t="s">
        <v>22</v>
      </c>
      <c r="E4" s="1" t="s">
        <v>18</v>
      </c>
      <c r="F4" s="3">
        <f>F3/1.25</f>
        <v>500</v>
      </c>
    </row>
    <row r="5" spans="1:6" x14ac:dyDescent="0.35">
      <c r="A5" s="1" t="s">
        <v>1</v>
      </c>
      <c r="B5" s="3">
        <v>300</v>
      </c>
      <c r="E5" s="1" t="s">
        <v>1</v>
      </c>
      <c r="F5" s="3">
        <v>300</v>
      </c>
    </row>
    <row r="6" spans="1:6" x14ac:dyDescent="0.35">
      <c r="A6" s="1" t="s">
        <v>2</v>
      </c>
      <c r="B6" s="3">
        <v>200000</v>
      </c>
      <c r="E6" s="1" t="s">
        <v>2</v>
      </c>
      <c r="F6" s="3">
        <v>200000</v>
      </c>
    </row>
    <row r="7" spans="1:6" x14ac:dyDescent="0.35">
      <c r="A7" s="1" t="s">
        <v>3</v>
      </c>
      <c r="B7" s="3">
        <v>3000</v>
      </c>
      <c r="E7" s="1" t="s">
        <v>3</v>
      </c>
      <c r="F7" s="3">
        <v>1000</v>
      </c>
    </row>
    <row r="8" spans="1:6" x14ac:dyDescent="0.35">
      <c r="E8" s="1"/>
    </row>
    <row r="9" spans="1:6" x14ac:dyDescent="0.35">
      <c r="A9" s="13" t="s">
        <v>4</v>
      </c>
      <c r="E9" s="13" t="s">
        <v>4</v>
      </c>
    </row>
    <row r="10" spans="1:6" x14ac:dyDescent="0.35">
      <c r="A10" s="1" t="s">
        <v>0</v>
      </c>
      <c r="B10" s="3">
        <f>B4</f>
        <v>500</v>
      </c>
      <c r="E10" s="1" t="s">
        <v>0</v>
      </c>
      <c r="F10" s="3">
        <f>F4</f>
        <v>500</v>
      </c>
    </row>
    <row r="11" spans="1:6" x14ac:dyDescent="0.35">
      <c r="A11" s="1" t="s">
        <v>5</v>
      </c>
      <c r="B11" s="3">
        <f>B5</f>
        <v>300</v>
      </c>
      <c r="E11" s="1" t="s">
        <v>5</v>
      </c>
      <c r="F11" s="3">
        <f>F5</f>
        <v>300</v>
      </c>
    </row>
    <row r="12" spans="1:6" x14ac:dyDescent="0.35">
      <c r="A12" s="4" t="s">
        <v>6</v>
      </c>
      <c r="B12" s="5">
        <f>B10-B11</f>
        <v>200</v>
      </c>
      <c r="E12" s="4" t="s">
        <v>6</v>
      </c>
      <c r="F12" s="5">
        <f>F10-F11</f>
        <v>200</v>
      </c>
    </row>
    <row r="13" spans="1:6" x14ac:dyDescent="0.35">
      <c r="E13" s="1"/>
    </row>
    <row r="14" spans="1:6" x14ac:dyDescent="0.35">
      <c r="A14" s="13" t="s">
        <v>26</v>
      </c>
      <c r="E14" s="13" t="s">
        <v>26</v>
      </c>
    </row>
    <row r="15" spans="1:6" x14ac:dyDescent="0.35">
      <c r="A15" s="1" t="s">
        <v>9</v>
      </c>
      <c r="B15" s="3">
        <f>B4*B7</f>
        <v>1500000</v>
      </c>
      <c r="C15" t="s">
        <v>7</v>
      </c>
      <c r="E15" s="1" t="s">
        <v>9</v>
      </c>
      <c r="F15" s="3">
        <f>F4*F7</f>
        <v>500000</v>
      </c>
    </row>
    <row r="16" spans="1:6" x14ac:dyDescent="0.35">
      <c r="A16" s="1" t="s">
        <v>8</v>
      </c>
      <c r="B16" s="3">
        <f>B5*B7</f>
        <v>900000</v>
      </c>
      <c r="C16" t="s">
        <v>21</v>
      </c>
      <c r="E16" s="1" t="s">
        <v>8</v>
      </c>
      <c r="F16" s="3">
        <f>F5*F7</f>
        <v>300000</v>
      </c>
    </row>
    <row r="17" spans="1:7" s="6" customFormat="1" x14ac:dyDescent="0.35">
      <c r="A17" s="4" t="s">
        <v>23</v>
      </c>
      <c r="B17" s="5">
        <f>B15-B16</f>
        <v>600000</v>
      </c>
      <c r="E17" s="4" t="s">
        <v>23</v>
      </c>
      <c r="F17" s="5">
        <f>F15-F16</f>
        <v>200000</v>
      </c>
    </row>
    <row r="18" spans="1:7" s="6" customFormat="1" x14ac:dyDescent="0.35">
      <c r="A18" s="8" t="s">
        <v>24</v>
      </c>
      <c r="B18" s="10">
        <v>200000</v>
      </c>
      <c r="E18" s="8" t="s">
        <v>24</v>
      </c>
      <c r="F18" s="10">
        <v>200000</v>
      </c>
    </row>
    <row r="19" spans="1:7" s="6" customFormat="1" x14ac:dyDescent="0.35">
      <c r="A19" s="9" t="s">
        <v>25</v>
      </c>
      <c r="B19" s="5">
        <f>B17-B18</f>
        <v>400000</v>
      </c>
      <c r="E19" s="9" t="s">
        <v>25</v>
      </c>
      <c r="F19" s="5">
        <f>F17-F18</f>
        <v>0</v>
      </c>
    </row>
    <row r="21" spans="1:7" x14ac:dyDescent="0.35">
      <c r="A21" s="13" t="s">
        <v>10</v>
      </c>
      <c r="B21" s="7">
        <f>B12/B10</f>
        <v>0.4</v>
      </c>
      <c r="C21" t="s">
        <v>11</v>
      </c>
    </row>
    <row r="22" spans="1:7" x14ac:dyDescent="0.35">
      <c r="B22" s="7">
        <f>B17/B15</f>
        <v>0.4</v>
      </c>
      <c r="C22" t="s">
        <v>20</v>
      </c>
    </row>
    <row r="24" spans="1:7" x14ac:dyDescent="0.35">
      <c r="A24" s="4" t="s">
        <v>32</v>
      </c>
    </row>
    <row r="25" spans="1:7" x14ac:dyDescent="0.35">
      <c r="A25" s="1" t="s">
        <v>30</v>
      </c>
      <c r="B25">
        <f>B6/B12</f>
        <v>1000</v>
      </c>
      <c r="C25" t="s">
        <v>12</v>
      </c>
    </row>
    <row r="27" spans="1:7" x14ac:dyDescent="0.35">
      <c r="A27" s="4" t="s">
        <v>33</v>
      </c>
    </row>
    <row r="28" spans="1:7" x14ac:dyDescent="0.35">
      <c r="A28" s="1" t="s">
        <v>29</v>
      </c>
      <c r="B28" s="3">
        <f>B6/B21</f>
        <v>500000</v>
      </c>
    </row>
    <row r="30" spans="1:7" x14ac:dyDescent="0.35">
      <c r="A30" s="4" t="s">
        <v>13</v>
      </c>
    </row>
    <row r="31" spans="1:7" x14ac:dyDescent="0.35">
      <c r="A31" s="1" t="s">
        <v>34</v>
      </c>
      <c r="B31" s="3">
        <f>B7-B25</f>
        <v>2000</v>
      </c>
      <c r="C31" s="15" t="s">
        <v>36</v>
      </c>
      <c r="D31" s="14"/>
      <c r="E31" s="14"/>
      <c r="F31" s="14"/>
      <c r="G31" s="14"/>
    </row>
    <row r="33" spans="1:3" x14ac:dyDescent="0.35">
      <c r="A33" s="4" t="s">
        <v>14</v>
      </c>
    </row>
    <row r="34" spans="1:3" x14ac:dyDescent="0.35">
      <c r="A34" s="1" t="s">
        <v>35</v>
      </c>
      <c r="B34" s="3">
        <f>B15-B28</f>
        <v>1000000</v>
      </c>
      <c r="C34" s="15" t="s">
        <v>37</v>
      </c>
    </row>
    <row r="36" spans="1:3" x14ac:dyDescent="0.35">
      <c r="A36" s="4" t="s">
        <v>15</v>
      </c>
    </row>
    <row r="37" spans="1:3" x14ac:dyDescent="0.35">
      <c r="B37" s="7">
        <f>B34/B15</f>
        <v>0.66666666666666663</v>
      </c>
      <c r="C37" t="s">
        <v>27</v>
      </c>
    </row>
    <row r="38" spans="1:3" x14ac:dyDescent="0.35">
      <c r="B38" s="7">
        <f>B31/B7</f>
        <v>0.66666666666666663</v>
      </c>
      <c r="C38" t="s">
        <v>28</v>
      </c>
    </row>
    <row r="41" spans="1:3" x14ac:dyDescent="0.35">
      <c r="A41" s="1" t="s">
        <v>16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Office-bruker</dc:creator>
  <cp:lastModifiedBy>Anne Berrefjord</cp:lastModifiedBy>
  <dcterms:created xsi:type="dcterms:W3CDTF">2016-09-27T11:57:39Z</dcterms:created>
  <dcterms:modified xsi:type="dcterms:W3CDTF">2018-08-17T14:23:04Z</dcterms:modified>
</cp:coreProperties>
</file>