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Levert\Lærer\"/>
    </mc:Choice>
  </mc:AlternateContent>
  <xr:revisionPtr revIDLastSave="0" documentId="10_ncr:100000_{F57367B2-AAB7-41C4-9FCD-ACA62E22AFC8}" xr6:coauthVersionLast="31" xr6:coauthVersionMax="34" xr10:uidLastSave="{00000000-0000-0000-0000-000000000000}"/>
  <bookViews>
    <workbookView xWindow="0" yWindow="0" windowWidth="19200" windowHeight="6960" tabRatio="500" xr2:uid="{00000000-000D-0000-FFFF-FFFF00000000}"/>
  </bookViews>
  <sheets>
    <sheet name="Ark1" sheetId="1" r:id="rId1"/>
  </sheets>
  <calcPr calcId="179017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B14" i="1"/>
  <c r="G14" i="1"/>
  <c r="G15" i="1"/>
  <c r="G16" i="1"/>
  <c r="G17" i="1"/>
  <c r="G18" i="1"/>
  <c r="G9" i="1"/>
  <c r="G10" i="1"/>
  <c r="G11" i="1"/>
  <c r="B15" i="1"/>
  <c r="B16" i="1"/>
  <c r="B17" i="1"/>
  <c r="B18" i="1"/>
  <c r="B9" i="1"/>
  <c r="B10" i="1"/>
  <c r="B11" i="1"/>
  <c r="B20" i="1"/>
  <c r="B27" i="1"/>
  <c r="B34" i="1"/>
  <c r="B36" i="1"/>
  <c r="B21" i="1"/>
  <c r="B31" i="1"/>
  <c r="B37" i="1"/>
</calcChain>
</file>

<file path=xl/sharedStrings.xml><?xml version="1.0" encoding="utf-8"?>
<sst xmlns="http://schemas.openxmlformats.org/spreadsheetml/2006/main" count="54" uniqueCount="38">
  <si>
    <t>Pris</t>
  </si>
  <si>
    <t>VEK</t>
  </si>
  <si>
    <t>FTK</t>
  </si>
  <si>
    <t>Antall</t>
  </si>
  <si>
    <t>Dekningsbidrag per enhet:</t>
  </si>
  <si>
    <t>- VEK</t>
  </si>
  <si>
    <t>= DB per enhet</t>
  </si>
  <si>
    <t>pris x mengde</t>
  </si>
  <si>
    <t>- VTK</t>
  </si>
  <si>
    <t>Salgsinntekt (STI)</t>
  </si>
  <si>
    <t>vek x mengde</t>
  </si>
  <si>
    <t>Dekningsgrad %</t>
  </si>
  <si>
    <t>DB  i % av pris</t>
  </si>
  <si>
    <t>Tot DB i % av salgsinntekt</t>
  </si>
  <si>
    <t>enheter</t>
  </si>
  <si>
    <t>Sikkerhetsmargin i enheter</t>
  </si>
  <si>
    <t>Salg i enheter - NP i enheter</t>
  </si>
  <si>
    <t>Sikkerhetsmargin i kr</t>
  </si>
  <si>
    <t>Salg i kr (STI) - NP i kroner</t>
  </si>
  <si>
    <t>Sikkerhetsmargin i %</t>
  </si>
  <si>
    <t>- FTK</t>
  </si>
  <si>
    <t>= Resultat</t>
  </si>
  <si>
    <t>DP i enheter:</t>
  </si>
  <si>
    <t>DP i kr:</t>
  </si>
  <si>
    <t>Pris ekskl. mva.</t>
  </si>
  <si>
    <t>= TDB</t>
  </si>
  <si>
    <t>Faste kostnader / DB per enhet</t>
  </si>
  <si>
    <t>Faste kostnader / DG</t>
  </si>
  <si>
    <t>SM i kr / salg (STI) i kr</t>
  </si>
  <si>
    <t>SM i enh / salg i enh</t>
  </si>
  <si>
    <t>Ekstra - regn ut sikkerhetsmargin i enheter, kr og prosent</t>
  </si>
  <si>
    <t>Oppgave 5.3</t>
  </si>
  <si>
    <t>Dekningspunktanalyse</t>
  </si>
  <si>
    <t>Totalt dekningsbidrag:</t>
  </si>
  <si>
    <t>Det betyr at salget kan synke med 312 enheter før bedriften går med underskudd.</t>
  </si>
  <si>
    <t>Det betyr at salget kan synke med kr 193 294 kr før bedriften går med underskudd.</t>
  </si>
  <si>
    <t>Avrundet til 588 (kan ikke produsere og selge 0,23 sykkelstativ)</t>
  </si>
  <si>
    <t>VEK x mengde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</si>
</sst>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49" fontId="0" fillId="0" borderId="0" xfId="0" applyNumberFormat="1" applyFont="1"/>
    <xf numFmtId="3" fontId="0" fillId="0" borderId="0" xfId="0" applyNumberFormat="1" applyFont="1"/>
    <xf numFmtId="49" fontId="3" fillId="0" borderId="0" xfId="0" applyNumberFormat="1" applyFont="1"/>
    <xf numFmtId="0" fontId="4" fillId="0" borderId="0" xfId="0" applyFont="1"/>
    <xf numFmtId="49" fontId="2" fillId="2" borderId="0" xfId="0" applyNumberFormat="1" applyFont="1" applyFill="1"/>
    <xf numFmtId="0" fontId="5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Medium7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881934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C19" sqref="C19"/>
    </sheetView>
  </sheetViews>
  <sheetFormatPr baseColWidth="10" defaultRowHeight="15.5" x14ac:dyDescent="0.35"/>
  <cols>
    <col min="1" max="1" width="26.58203125" style="1" customWidth="1"/>
    <col min="6" max="6" width="27.58203125" customWidth="1"/>
  </cols>
  <sheetData>
    <row r="1" spans="1:8" ht="92.5" customHeight="1" x14ac:dyDescent="0.35">
      <c r="A1" s="11" t="s">
        <v>31</v>
      </c>
    </row>
    <row r="2" spans="1:8" x14ac:dyDescent="0.35">
      <c r="A2" s="12" t="s">
        <v>32</v>
      </c>
      <c r="B2" s="2"/>
      <c r="F2" s="12" t="s">
        <v>32</v>
      </c>
      <c r="G2" s="2"/>
    </row>
    <row r="3" spans="1:8" x14ac:dyDescent="0.35">
      <c r="A3" s="1" t="s">
        <v>24</v>
      </c>
      <c r="B3" s="3">
        <v>620</v>
      </c>
      <c r="F3" s="1" t="s">
        <v>24</v>
      </c>
      <c r="G3" s="3">
        <v>620</v>
      </c>
    </row>
    <row r="4" spans="1:8" x14ac:dyDescent="0.35">
      <c r="A4" s="1" t="s">
        <v>1</v>
      </c>
      <c r="B4" s="3">
        <v>450</v>
      </c>
      <c r="F4" s="1" t="s">
        <v>1</v>
      </c>
      <c r="G4" s="3">
        <v>450</v>
      </c>
    </row>
    <row r="5" spans="1:8" x14ac:dyDescent="0.35">
      <c r="A5" s="1" t="s">
        <v>2</v>
      </c>
      <c r="B5" s="3">
        <v>100000</v>
      </c>
      <c r="F5" s="1" t="s">
        <v>2</v>
      </c>
      <c r="G5" s="3">
        <v>100000</v>
      </c>
    </row>
    <row r="6" spans="1:8" x14ac:dyDescent="0.35">
      <c r="A6" s="1" t="s">
        <v>3</v>
      </c>
      <c r="B6" s="3">
        <v>900</v>
      </c>
      <c r="F6" s="1" t="s">
        <v>3</v>
      </c>
      <c r="G6" s="3">
        <v>588</v>
      </c>
    </row>
    <row r="7" spans="1:8" x14ac:dyDescent="0.35">
      <c r="F7" s="1"/>
    </row>
    <row r="8" spans="1:8" x14ac:dyDescent="0.35">
      <c r="A8" s="12" t="s">
        <v>4</v>
      </c>
      <c r="F8" s="12" t="s">
        <v>4</v>
      </c>
    </row>
    <row r="9" spans="1:8" x14ac:dyDescent="0.35">
      <c r="A9" s="1" t="s">
        <v>0</v>
      </c>
      <c r="B9" s="3">
        <f>B3</f>
        <v>620</v>
      </c>
      <c r="F9" s="1" t="s">
        <v>0</v>
      </c>
      <c r="G9" s="3">
        <f>G3</f>
        <v>620</v>
      </c>
    </row>
    <row r="10" spans="1:8" x14ac:dyDescent="0.35">
      <c r="A10" s="1" t="s">
        <v>5</v>
      </c>
      <c r="B10" s="3">
        <f>B4</f>
        <v>450</v>
      </c>
      <c r="F10" s="1" t="s">
        <v>5</v>
      </c>
      <c r="G10" s="3">
        <f>G4</f>
        <v>450</v>
      </c>
    </row>
    <row r="11" spans="1:8" x14ac:dyDescent="0.35">
      <c r="A11" s="4" t="s">
        <v>6</v>
      </c>
      <c r="B11" s="5">
        <f>B9-B10</f>
        <v>170</v>
      </c>
      <c r="F11" s="4" t="s">
        <v>6</v>
      </c>
      <c r="G11" s="5">
        <f>G9-G10</f>
        <v>170</v>
      </c>
    </row>
    <row r="12" spans="1:8" x14ac:dyDescent="0.35">
      <c r="F12" s="1"/>
    </row>
    <row r="13" spans="1:8" x14ac:dyDescent="0.35">
      <c r="A13" s="12" t="s">
        <v>33</v>
      </c>
      <c r="F13" s="12" t="s">
        <v>33</v>
      </c>
    </row>
    <row r="14" spans="1:8" x14ac:dyDescent="0.35">
      <c r="A14" s="1" t="s">
        <v>9</v>
      </c>
      <c r="B14" s="3">
        <f>B3*B6</f>
        <v>558000</v>
      </c>
      <c r="C14" t="s">
        <v>7</v>
      </c>
      <c r="F14" s="1" t="s">
        <v>9</v>
      </c>
      <c r="G14" s="3">
        <f>G3*G6</f>
        <v>364560</v>
      </c>
      <c r="H14" t="s">
        <v>7</v>
      </c>
    </row>
    <row r="15" spans="1:8" x14ac:dyDescent="0.35">
      <c r="A15" s="1" t="s">
        <v>8</v>
      </c>
      <c r="B15" s="3">
        <f>B4*B6</f>
        <v>405000</v>
      </c>
      <c r="C15" t="s">
        <v>37</v>
      </c>
      <c r="F15" s="1" t="s">
        <v>8</v>
      </c>
      <c r="G15" s="3">
        <f>G4*G6</f>
        <v>264600</v>
      </c>
      <c r="H15" t="s">
        <v>10</v>
      </c>
    </row>
    <row r="16" spans="1:8" s="6" customFormat="1" x14ac:dyDescent="0.35">
      <c r="A16" s="4" t="s">
        <v>25</v>
      </c>
      <c r="B16" s="5">
        <f>B14-B15</f>
        <v>153000</v>
      </c>
      <c r="F16" s="4" t="s">
        <v>25</v>
      </c>
      <c r="G16" s="5">
        <f>G14-G15</f>
        <v>99960</v>
      </c>
    </row>
    <row r="17" spans="1:7" s="6" customFormat="1" x14ac:dyDescent="0.35">
      <c r="A17" s="8" t="s">
        <v>20</v>
      </c>
      <c r="B17" s="9">
        <f>B5</f>
        <v>100000</v>
      </c>
      <c r="F17" s="8" t="s">
        <v>20</v>
      </c>
      <c r="G17" s="9">
        <f>G5</f>
        <v>100000</v>
      </c>
    </row>
    <row r="18" spans="1:7" s="6" customFormat="1" x14ac:dyDescent="0.35">
      <c r="A18" s="4" t="s">
        <v>21</v>
      </c>
      <c r="B18" s="5">
        <f>B16-B17</f>
        <v>53000</v>
      </c>
      <c r="F18" s="4" t="s">
        <v>21</v>
      </c>
      <c r="G18" s="5">
        <f>G16-G17</f>
        <v>-40</v>
      </c>
    </row>
    <row r="20" spans="1:7" x14ac:dyDescent="0.35">
      <c r="A20" s="12" t="s">
        <v>11</v>
      </c>
      <c r="B20" s="7">
        <f>B11/B9</f>
        <v>0.27419354838709675</v>
      </c>
      <c r="C20" t="s">
        <v>12</v>
      </c>
    </row>
    <row r="21" spans="1:7" x14ac:dyDescent="0.35">
      <c r="B21" s="7">
        <f>B16/B14</f>
        <v>0.27419354838709675</v>
      </c>
      <c r="C21" t="s">
        <v>13</v>
      </c>
    </row>
    <row r="23" spans="1:7" x14ac:dyDescent="0.35">
      <c r="A23" s="12" t="s">
        <v>22</v>
      </c>
    </row>
    <row r="24" spans="1:7" x14ac:dyDescent="0.35">
      <c r="A24" s="1" t="s">
        <v>26</v>
      </c>
      <c r="B24">
        <f>B5/B11</f>
        <v>588.23529411764707</v>
      </c>
      <c r="C24" t="s">
        <v>14</v>
      </c>
      <c r="D24" t="s">
        <v>36</v>
      </c>
    </row>
    <row r="26" spans="1:7" x14ac:dyDescent="0.35">
      <c r="A26" s="12" t="s">
        <v>23</v>
      </c>
    </row>
    <row r="27" spans="1:7" x14ac:dyDescent="0.35">
      <c r="A27" s="1" t="s">
        <v>27</v>
      </c>
      <c r="B27" s="3">
        <f>B5/B20</f>
        <v>364705.8823529412</v>
      </c>
    </row>
    <row r="28" spans="1:7" x14ac:dyDescent="0.35">
      <c r="B28" s="3"/>
    </row>
    <row r="29" spans="1:7" x14ac:dyDescent="0.35">
      <c r="A29" s="10" t="s">
        <v>30</v>
      </c>
    </row>
    <row r="30" spans="1:7" x14ac:dyDescent="0.35">
      <c r="A30" s="12" t="s">
        <v>15</v>
      </c>
    </row>
    <row r="31" spans="1:7" x14ac:dyDescent="0.35">
      <c r="A31" s="1" t="s">
        <v>16</v>
      </c>
      <c r="B31" s="3">
        <f>B6-B24</f>
        <v>311.76470588235293</v>
      </c>
      <c r="C31" s="13" t="s">
        <v>34</v>
      </c>
    </row>
    <row r="33" spans="1:3" x14ac:dyDescent="0.35">
      <c r="A33" s="12" t="s">
        <v>17</v>
      </c>
    </row>
    <row r="34" spans="1:3" x14ac:dyDescent="0.35">
      <c r="A34" s="1" t="s">
        <v>18</v>
      </c>
      <c r="B34" s="3">
        <f>B14-B27</f>
        <v>193294.1176470588</v>
      </c>
      <c r="C34" s="13" t="s">
        <v>35</v>
      </c>
    </row>
    <row r="36" spans="1:3" x14ac:dyDescent="0.35">
      <c r="A36" s="12" t="s">
        <v>19</v>
      </c>
      <c r="B36" s="7">
        <f>B34/B14</f>
        <v>0.34640522875816987</v>
      </c>
      <c r="C36" t="s">
        <v>28</v>
      </c>
    </row>
    <row r="37" spans="1:3" x14ac:dyDescent="0.35">
      <c r="B37" s="7">
        <f>B31/B6</f>
        <v>0.34640522875816993</v>
      </c>
      <c r="C37" t="s">
        <v>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2016-09-27T11:57:39Z</dcterms:created>
  <dcterms:modified xsi:type="dcterms:W3CDTF">2018-08-17T14:20:50Z</dcterms:modified>
</cp:coreProperties>
</file>